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90" windowWidth="15480" windowHeight="8700" tabRatio="710"/>
  </bookViews>
  <sheets>
    <sheet name="Annex D with instruction" sheetId="26" r:id="rId1"/>
  </sheets>
  <definedNames>
    <definedName name="_xlnm.Print_Area" localSheetId="0">'Annex D with instruction'!$C$3:$AG$111</definedName>
  </definedNames>
  <calcPr calcId="124519"/>
</workbook>
</file>

<file path=xl/calcChain.xml><?xml version="1.0" encoding="utf-8"?>
<calcChain xmlns="http://schemas.openxmlformats.org/spreadsheetml/2006/main">
  <c r="L61" i="26"/>
  <c r="H29"/>
  <c r="AE20"/>
  <c r="AC20"/>
  <c r="AF20" s="1"/>
  <c r="AB20"/>
  <c r="V20"/>
  <c r="K20"/>
  <c r="W20" s="1"/>
  <c r="V83"/>
  <c r="AB18"/>
  <c r="X63" l="1"/>
  <c r="P18"/>
  <c r="U18"/>
  <c r="AA18"/>
  <c r="AC18"/>
  <c r="AD18"/>
  <c r="AE18"/>
  <c r="K19"/>
  <c r="P19"/>
  <c r="U19"/>
  <c r="AA19"/>
  <c r="AB19"/>
  <c r="AC19"/>
  <c r="AD19"/>
  <c r="AE19"/>
  <c r="K24"/>
  <c r="P24"/>
  <c r="U24"/>
  <c r="AA24"/>
  <c r="AB24"/>
  <c r="AC24"/>
  <c r="AD24"/>
  <c r="AE24"/>
  <c r="K25"/>
  <c r="P25"/>
  <c r="U25"/>
  <c r="AA25"/>
  <c r="AB25"/>
  <c r="AC25"/>
  <c r="AD25"/>
  <c r="AE25"/>
  <c r="K26"/>
  <c r="P26"/>
  <c r="U26"/>
  <c r="AA26"/>
  <c r="AB26"/>
  <c r="AC26"/>
  <c r="AD26"/>
  <c r="AE26"/>
  <c r="K27"/>
  <c r="P27"/>
  <c r="U27"/>
  <c r="AA27"/>
  <c r="AB27"/>
  <c r="AC27"/>
  <c r="AD27"/>
  <c r="AE27"/>
  <c r="K28"/>
  <c r="P28"/>
  <c r="U28"/>
  <c r="AA28"/>
  <c r="AB28"/>
  <c r="AC28"/>
  <c r="AD28"/>
  <c r="AE28"/>
  <c r="I29"/>
  <c r="J29"/>
  <c r="L29"/>
  <c r="M29"/>
  <c r="N29"/>
  <c r="O29"/>
  <c r="Q29"/>
  <c r="R29"/>
  <c r="S29"/>
  <c r="T29"/>
  <c r="X29"/>
  <c r="Y29"/>
  <c r="Z29"/>
  <c r="AA29"/>
  <c r="P61"/>
  <c r="P68"/>
  <c r="P71"/>
  <c r="V27" l="1"/>
  <c r="W27"/>
  <c r="U29"/>
  <c r="V28"/>
  <c r="W28" s="1"/>
  <c r="AF26"/>
  <c r="V26"/>
  <c r="W26" s="1"/>
  <c r="V25"/>
  <c r="V24"/>
  <c r="W24" s="1"/>
  <c r="V19"/>
  <c r="W19" s="1"/>
  <c r="AF27"/>
  <c r="AF28"/>
  <c r="V18"/>
  <c r="AF24"/>
  <c r="G29"/>
  <c r="K18"/>
  <c r="K29" s="1"/>
  <c r="AF19"/>
  <c r="P29"/>
  <c r="AF25"/>
  <c r="L64" s="1"/>
  <c r="P64" s="1"/>
  <c r="P70" s="1"/>
  <c r="AE29"/>
  <c r="AD29"/>
  <c r="AB29"/>
  <c r="AC29"/>
  <c r="AF18"/>
  <c r="V29" l="1"/>
  <c r="W25"/>
  <c r="L70"/>
  <c r="AB60" s="1"/>
  <c r="AE60" s="1"/>
  <c r="W18"/>
  <c r="AF29"/>
  <c r="AB61" s="1"/>
  <c r="W29" l="1"/>
  <c r="AD61"/>
  <c r="AD63" s="1"/>
  <c r="L72"/>
  <c r="P72" s="1"/>
  <c r="P73" s="1"/>
  <c r="AB63" l="1"/>
  <c r="L73"/>
</calcChain>
</file>

<file path=xl/sharedStrings.xml><?xml version="1.0" encoding="utf-8"?>
<sst xmlns="http://schemas.openxmlformats.org/spreadsheetml/2006/main" count="178" uniqueCount="131">
  <si>
    <t>CURRENT YEAR BUDGET</t>
  </si>
  <si>
    <t>Remarks</t>
  </si>
  <si>
    <t xml:space="preserve">TOTAL </t>
  </si>
  <si>
    <t>INSTRUCTIONS</t>
  </si>
  <si>
    <t xml:space="preserve">      -   Cash Disbursement Ceiling for authorized disbursements charged against income collected and retained by the foreign service posts of DFA and DOLE;</t>
  </si>
  <si>
    <t xml:space="preserve">      </t>
  </si>
  <si>
    <t>Notice of Cash Allocation</t>
  </si>
  <si>
    <t>Tax Remittance Advices Issued</t>
  </si>
  <si>
    <t>Certified Correct:</t>
  </si>
  <si>
    <t>PS</t>
  </si>
  <si>
    <t>MOOE</t>
  </si>
  <si>
    <t>GRAND TOTAL</t>
  </si>
  <si>
    <t>CO</t>
  </si>
  <si>
    <t>TOTAL</t>
  </si>
  <si>
    <t>PARTICULARS</t>
  </si>
  <si>
    <t>TRUST LIABILITIES</t>
  </si>
  <si>
    <t>MDS Checks Issued</t>
  </si>
  <si>
    <t>Advice to Debit Account</t>
  </si>
  <si>
    <t>Cash Disbursement Ceiling</t>
  </si>
  <si>
    <t>Non-Cash Availment Authority</t>
  </si>
  <si>
    <t>2.</t>
  </si>
  <si>
    <t xml:space="preserve">     </t>
  </si>
  <si>
    <t>SUB-TOTAL</t>
  </si>
  <si>
    <t>Others (CDT, Docs Stamp, etc.)</t>
  </si>
  <si>
    <t>FEBRUARY</t>
  </si>
  <si>
    <t>MARCH</t>
  </si>
  <si>
    <t>1ST QUARTER</t>
  </si>
  <si>
    <t>Others (CDT, BTr Docs Stamp, etc.)</t>
  </si>
  <si>
    <t>Notice of Cash Allocation (NCA)</t>
  </si>
  <si>
    <t>Working Fund (NCA issued to BTr)</t>
  </si>
  <si>
    <t>Fin. Exp</t>
  </si>
  <si>
    <t>Total  Disbursement Authorities Received</t>
  </si>
  <si>
    <t>PRIOR YEAR'S ACCOUNTS PAYABLE</t>
  </si>
  <si>
    <t>Department</t>
  </si>
  <si>
    <t>Agency</t>
  </si>
  <si>
    <t>Operating Unit</t>
  </si>
  <si>
    <t>Columns 1 to 28 shall reflect the following information:</t>
  </si>
  <si>
    <t xml:space="preserve">      -   Others for Custom Duties and Taxes, BTr Documentary Stamp Tax, etc.</t>
  </si>
  <si>
    <t>:</t>
  </si>
  <si>
    <t>CURRENT YEAR'S ACCOUNTS PAYABLE</t>
  </si>
  <si>
    <t>Sub-Total</t>
  </si>
  <si>
    <t>As of Date</t>
  </si>
  <si>
    <t xml:space="preserve">    </t>
  </si>
  <si>
    <t>SUMMARY:</t>
  </si>
  <si>
    <t>Column 28 - any additional information relevant to this report.</t>
  </si>
  <si>
    <t>1.  The Monthly Report of Disbursements (MRD) shall be:</t>
  </si>
  <si>
    <t xml:space="preserve">b.)   Certified Correct by the Chief Accountant/Head of Accounting Unit and approved by  Head of Agency/Authorized Representative.   </t>
  </si>
  <si>
    <t>c.)   Submitted to the Department of Budget and Management (DBM) and COA - Government Accountancy Sector (GAS).</t>
  </si>
  <si>
    <t>3.</t>
  </si>
  <si>
    <t xml:space="preserve">Total Disbursements Authorities Available </t>
  </si>
  <si>
    <t>Balance of Disbursements Authorities as of to date</t>
  </si>
  <si>
    <t>NCA</t>
  </si>
  <si>
    <t>Working Fund</t>
  </si>
  <si>
    <t>TRA</t>
  </si>
  <si>
    <t>Tax Remittance Advices Issued (TRA)</t>
  </si>
  <si>
    <t>CDC</t>
  </si>
  <si>
    <t>Cash Disbursement Ceiling (CDC)</t>
  </si>
  <si>
    <t>Non-Cash Availment Authority (NCAA)</t>
  </si>
  <si>
    <t>NCAA</t>
  </si>
  <si>
    <t>Organization Code (UACS)</t>
  </si>
  <si>
    <r>
      <t>Less:</t>
    </r>
    <r>
      <rPr>
        <sz val="9"/>
        <rFont val="Arial"/>
        <family val="2"/>
      </rPr>
      <t xml:space="preserve"> Notice of Transfer Allocations (NTA)* issued </t>
    </r>
  </si>
  <si>
    <t>In submitting their reports to DBM, agencies and OUs under the coverage of DBM Central Office shall submit their reports directly to the Budget and Management Bureau (BMB) concerned. In the case however of DepEd, DOH, DPWH, TESDA, SUCs, CHED, their ROs and lowest OUs shall 
submit their reports directly to the DBM RO concerned. It is understood that the lowest operating unit shall likewise submit the reports to their next higher level unit for consolidation and transmittal to their Central Office (CO). The CO of these departments/agencies shall submit the consolidated department/agency report to the DBM - BMB concerned.</t>
  </si>
  <si>
    <t>(Over)/Under spending</t>
  </si>
  <si>
    <t>Total Disbursements Program</t>
  </si>
  <si>
    <t>Less: * Actual Disbursements</t>
  </si>
  <si>
    <t>FAR No. 4</t>
  </si>
  <si>
    <t>e.g. Reasons</t>
  </si>
  <si>
    <t xml:space="preserve">for over or </t>
  </si>
  <si>
    <t>and the catch-up</t>
  </si>
  <si>
    <t>plan</t>
  </si>
  <si>
    <t>Notes: The use of NTA is discouraged</t>
  </si>
  <si>
    <t xml:space="preserve">           * Amounts should tally</t>
  </si>
  <si>
    <r>
      <t xml:space="preserve">a.)   Prepared indicating </t>
    </r>
    <r>
      <rPr>
        <b/>
        <sz val="12"/>
        <rFont val="Arial"/>
        <family val="2"/>
      </rPr>
      <t>all authorized disbursements</t>
    </r>
    <r>
      <rPr>
        <sz val="12"/>
        <rFont val="Arial"/>
        <family val="2"/>
      </rPr>
      <t xml:space="preserve"> of the agency/OU by type and by allotment class, showing the totals by disbursement authority issued.</t>
    </r>
  </si>
  <si>
    <t>MONTHLY REPORT OF DISBURSEMENTS</t>
  </si>
  <si>
    <t>PRIOR YEAR'S BUDGET</t>
  </si>
  <si>
    <t>(e.g. Old Fund Code: 101,102, 151)</t>
  </si>
  <si>
    <t xml:space="preserve">        for obligation during current year as well as, allotment releases during the current year chargeable against prior year's GAA (i.e., agency regular budget and SPFs).</t>
  </si>
  <si>
    <t>Column 1 -  type of disbursement authorities used during the month covered by the report.</t>
  </si>
  <si>
    <t xml:space="preserve">Column 3 - total disbursements made for obligations/expenditures incurred during the year but charged against  prior year's budget (i.e. allotments received in the previous year which are still valid </t>
  </si>
  <si>
    <t>Columns  7 to 17 - total disbursements made for prior years' budget</t>
  </si>
  <si>
    <t>Column  18 - sub-total of Columns 6 &amp; 17 i.e., all disbursements for regular operating requirements.</t>
  </si>
  <si>
    <t>Columns 19 to 22 - total disbursements made for trust liabilities covered by E.O. 338 / DOF-DBM Joint Circular No. 1-97.</t>
  </si>
  <si>
    <t xml:space="preserve">Columns 23-27  - grand total, i.e., Columns 6, 17 &amp; 22 for all types of disbursements by allotment class during the month covered by the report. </t>
  </si>
  <si>
    <t>1</t>
  </si>
  <si>
    <t>2</t>
  </si>
  <si>
    <t>3</t>
  </si>
  <si>
    <t>4</t>
  </si>
  <si>
    <t>5</t>
  </si>
  <si>
    <t xml:space="preserve"> 6= (2+ 3+4+5)</t>
  </si>
  <si>
    <t>11= (7+ 8+9+10)</t>
  </si>
  <si>
    <t>16= (12+ 13+14+15)</t>
  </si>
  <si>
    <t>17=(11+16)</t>
  </si>
  <si>
    <t>18=(6+17)</t>
  </si>
  <si>
    <t>22=(19+20+21)</t>
  </si>
  <si>
    <t>27=(23+24+25+26)</t>
  </si>
  <si>
    <t>4.</t>
  </si>
  <si>
    <t xml:space="preserve">Summary of Total Disbursement Authority received and actual disbursements shall be indicated. List of disbursements authorities shall be presented on a separate sheet by Disbursement Authorities received indicating the number, date and amount. </t>
  </si>
  <si>
    <t>under spending</t>
  </si>
  <si>
    <t>Columns  2 to 6 - total  disbursements made for obligations/expenditures incurred and charged against  the current year budget i.e., allotments received during the year chargeable against the current year GAA</t>
  </si>
  <si>
    <t>Likewise, the over or under spending shall be determined by deducting the actual disbursements from the disbursements program. The reasons for over or under spending and the catch-up plan shall be stated in the remarks.</t>
  </si>
  <si>
    <t xml:space="preserve">      -  Disbursements against the Notice of Cash Allocations/Notice of Transfer of Allocations made through MDS Checks or Advices to Debit Account;</t>
  </si>
  <si>
    <t xml:space="preserve">      -    Working Fund for NCA's issued to the Bureau of the Treasury (BTr);</t>
  </si>
  <si>
    <t xml:space="preserve">      -   Tax Remittance Advices for remittance of taxes withheld;</t>
  </si>
  <si>
    <t xml:space="preserve">      -    Non-Cash Availment Authority for cost of goods and services paid directly by lending institutions to creditors of the agency implementing a foreign-assisted project; and</t>
  </si>
  <si>
    <r>
      <t>d.)  Due for submission to DBM and COA on or before the</t>
    </r>
    <r>
      <rPr>
        <b/>
        <sz val="12"/>
        <rFont val="Arial"/>
        <family val="2"/>
      </rPr>
      <t xml:space="preserve"> 30th day of the following month covered by the report.</t>
    </r>
  </si>
  <si>
    <r>
      <t xml:space="preserve">Funding Source Code (as clustered): </t>
    </r>
    <r>
      <rPr>
        <b/>
        <u/>
        <sz val="12"/>
        <rFont val="Arial"/>
        <family val="2"/>
      </rPr>
      <t>FUND 101</t>
    </r>
  </si>
  <si>
    <t>7</t>
  </si>
  <si>
    <t>8</t>
  </si>
  <si>
    <t>9</t>
  </si>
  <si>
    <t>10</t>
  </si>
  <si>
    <t>PISC</t>
  </si>
  <si>
    <t xml:space="preserve">             NTA</t>
  </si>
  <si>
    <t>MINES AND GEOSCIENCES BUREAU</t>
  </si>
  <si>
    <t>REGIONAL OFFICE NO. 6, ILOILO CITY</t>
  </si>
  <si>
    <t>Department of Environment and Natural Resources</t>
  </si>
  <si>
    <r>
      <t>Less:</t>
    </r>
    <r>
      <rPr>
        <sz val="9"/>
        <rFont val="Arial"/>
        <family val="2"/>
      </rPr>
      <t xml:space="preserve"> Lapsed NCA/NTA</t>
    </r>
  </si>
  <si>
    <t xml:space="preserve">            Disbursements* (Including TRA  &amp; PISC)</t>
  </si>
  <si>
    <t xml:space="preserve">Previous Report </t>
  </si>
  <si>
    <t>GLENN L. UMIPIG</t>
  </si>
  <si>
    <t xml:space="preserve">  Accountant III</t>
  </si>
  <si>
    <t>Notice of Transfer Allocation (NTA)</t>
  </si>
  <si>
    <t>NTA</t>
  </si>
  <si>
    <t xml:space="preserve"> </t>
  </si>
  <si>
    <t>For the month of  JUNE, 2019</t>
  </si>
  <si>
    <t>This month (June )</t>
  </si>
  <si>
    <t>This month (June)</t>
  </si>
  <si>
    <t>By the Authority of the Regional Director:</t>
  </si>
  <si>
    <t>FLORIAN D. JIMENEZ</t>
  </si>
  <si>
    <t>Chief, Mine Management Division</t>
  </si>
  <si>
    <t xml:space="preserve">      Officer-in-Charge</t>
  </si>
  <si>
    <t>Date:   6/26/19</t>
  </si>
</sst>
</file>

<file path=xl/styles.xml><?xml version="1.0" encoding="utf-8"?>
<styleSheet xmlns="http://schemas.openxmlformats.org/spreadsheetml/2006/main">
  <numFmts count="4">
    <numFmt numFmtId="41" formatCode="_(* #,##0_);_(* \(#,##0\);_(* &quot;-&quot;_);_(@_)"/>
    <numFmt numFmtId="43" formatCode="_(* #,##0.00_);_(* \(#,##0.00\);_(* &quot;-&quot;??_);_(@_)"/>
    <numFmt numFmtId="164" formatCode="_-* #,##0.00_-;\-* #,##0.00_-;_-* &quot;-&quot;??_-;_-@_-"/>
    <numFmt numFmtId="165" formatCode="_(* #,##0_);_(* \(#,##0\);_(* &quot;-&quot;??_);_(@_)"/>
  </numFmts>
  <fonts count="41">
    <font>
      <sz val="10"/>
      <name val="Arial"/>
    </font>
    <font>
      <sz val="10"/>
      <name val="Arial"/>
      <family val="2"/>
    </font>
    <font>
      <b/>
      <sz val="9"/>
      <name val="Arial"/>
      <family val="2"/>
    </font>
    <font>
      <sz val="9"/>
      <name val="Arial"/>
      <family val="2"/>
    </font>
    <font>
      <b/>
      <sz val="10"/>
      <name val="Arial"/>
      <family val="2"/>
    </font>
    <font>
      <sz val="10"/>
      <name val="Arial"/>
      <family val="2"/>
    </font>
    <font>
      <sz val="12"/>
      <name val="Arial"/>
      <family val="2"/>
    </font>
    <font>
      <b/>
      <sz val="12"/>
      <name val="Arial"/>
      <family val="2"/>
    </font>
    <font>
      <b/>
      <sz val="11"/>
      <name val="Arial"/>
      <family val="2"/>
    </font>
    <font>
      <b/>
      <sz val="14"/>
      <name val="Arial"/>
      <family val="2"/>
    </font>
    <font>
      <sz val="11"/>
      <name val="Arial"/>
      <family val="2"/>
    </font>
    <font>
      <b/>
      <sz val="8"/>
      <name val="Arial"/>
      <family val="2"/>
    </font>
    <font>
      <b/>
      <sz val="10"/>
      <name val="Arial"/>
      <family val="2"/>
    </font>
    <font>
      <sz val="10"/>
      <name val="Arial Narrow"/>
      <family val="2"/>
    </font>
    <font>
      <b/>
      <sz val="14"/>
      <name val="Arial Narrow"/>
      <family val="2"/>
    </font>
    <font>
      <sz val="8"/>
      <name val="Arial"/>
      <family val="2"/>
    </font>
    <font>
      <sz val="12"/>
      <name val="Arial"/>
      <family val="2"/>
    </font>
    <font>
      <b/>
      <sz val="12"/>
      <name val="Arial"/>
      <family val="2"/>
    </font>
    <font>
      <b/>
      <sz val="11"/>
      <color indexed="10"/>
      <name val="Arial"/>
      <family val="2"/>
    </font>
    <font>
      <b/>
      <sz val="11"/>
      <color indexed="10"/>
      <name val="Arial Narrow"/>
      <family val="2"/>
    </font>
    <font>
      <b/>
      <sz val="14"/>
      <color indexed="10"/>
      <name val="Arial Narrow"/>
      <family val="2"/>
    </font>
    <font>
      <b/>
      <sz val="8"/>
      <color indexed="10"/>
      <name val="Arial"/>
      <family val="2"/>
    </font>
    <font>
      <sz val="12"/>
      <color indexed="10"/>
      <name val="Arial"/>
      <family val="2"/>
    </font>
    <font>
      <b/>
      <sz val="12"/>
      <color indexed="10"/>
      <name val="Arial"/>
      <family val="2"/>
    </font>
    <font>
      <b/>
      <sz val="12"/>
      <color indexed="10"/>
      <name val="Arial"/>
      <family val="2"/>
    </font>
    <font>
      <sz val="12"/>
      <color indexed="10"/>
      <name val="Arial"/>
      <family val="2"/>
    </font>
    <font>
      <sz val="10"/>
      <color indexed="10"/>
      <name val="Arial"/>
      <family val="2"/>
    </font>
    <font>
      <sz val="11"/>
      <name val="Arial"/>
      <family val="2"/>
    </font>
    <font>
      <b/>
      <u val="singleAccounting"/>
      <sz val="9"/>
      <name val="Arial"/>
      <family val="2"/>
    </font>
    <font>
      <b/>
      <sz val="10"/>
      <color indexed="10"/>
      <name val="Arial"/>
      <family val="2"/>
    </font>
    <font>
      <u/>
      <sz val="10"/>
      <name val="Arial"/>
      <family val="2"/>
    </font>
    <font>
      <b/>
      <u/>
      <sz val="9"/>
      <name val="Arial"/>
      <family val="2"/>
    </font>
    <font>
      <strike/>
      <sz val="12"/>
      <name val="Arial"/>
      <family val="2"/>
    </font>
    <font>
      <b/>
      <sz val="11"/>
      <name val="Arial Narrow"/>
      <family val="2"/>
    </font>
    <font>
      <b/>
      <i/>
      <sz val="9"/>
      <name val="Arial"/>
      <family val="2"/>
    </font>
    <font>
      <b/>
      <u/>
      <sz val="12"/>
      <name val="Arial"/>
      <family val="2"/>
    </font>
    <font>
      <sz val="8"/>
      <name val="Arial"/>
      <family val="2"/>
    </font>
    <font>
      <b/>
      <u/>
      <sz val="8"/>
      <name val="Arial"/>
      <family val="2"/>
    </font>
    <font>
      <u/>
      <sz val="12"/>
      <name val="Arial"/>
      <family val="2"/>
    </font>
    <font>
      <u/>
      <sz val="10"/>
      <color indexed="42"/>
      <name val="Arial"/>
      <family val="2"/>
    </font>
    <font>
      <i/>
      <sz val="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2">
    <border>
      <left/>
      <right/>
      <top/>
      <bottom/>
      <diagonal/>
    </border>
    <border>
      <left/>
      <right style="medium">
        <color indexed="64"/>
      </right>
      <top/>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43" fontId="1" fillId="0" borderId="0" applyFont="0" applyFill="0" applyBorder="0" applyAlignment="0" applyProtection="0"/>
  </cellStyleXfs>
  <cellXfs count="235">
    <xf numFmtId="0" fontId="0" fillId="0" borderId="0" xfId="0"/>
    <xf numFmtId="0" fontId="3" fillId="0" borderId="0" xfId="0" applyFont="1" applyBorder="1" applyAlignment="1"/>
    <xf numFmtId="0" fontId="6" fillId="0" borderId="0" xfId="0" applyFont="1"/>
    <xf numFmtId="0" fontId="0" fillId="0" borderId="0" xfId="0" applyBorder="1"/>
    <xf numFmtId="0" fontId="6" fillId="0" borderId="0" xfId="0" applyFont="1" applyBorder="1"/>
    <xf numFmtId="0" fontId="10" fillId="0" borderId="0" xfId="0" applyFont="1"/>
    <xf numFmtId="0" fontId="6" fillId="0" borderId="1" xfId="0" applyFont="1" applyBorder="1"/>
    <xf numFmtId="0" fontId="9" fillId="0" borderId="0" xfId="0" applyFont="1"/>
    <xf numFmtId="0" fontId="4" fillId="0" borderId="0" xfId="0" applyFont="1" applyAlignment="1">
      <alignment horizontal="center"/>
    </xf>
    <xf numFmtId="0" fontId="6" fillId="0" borderId="2" xfId="0" applyFont="1" applyBorder="1"/>
    <xf numFmtId="0" fontId="12" fillId="0" borderId="0" xfId="0" applyFont="1"/>
    <xf numFmtId="0" fontId="0" fillId="2" borderId="3" xfId="0" applyFill="1" applyBorder="1"/>
    <xf numFmtId="0" fontId="5" fillId="2" borderId="2" xfId="0" applyFont="1" applyFill="1" applyBorder="1"/>
    <xf numFmtId="0" fontId="0" fillId="2" borderId="4" xfId="0" applyFill="1" applyBorder="1"/>
    <xf numFmtId="0" fontId="1" fillId="0" borderId="0" xfId="0" applyFont="1"/>
    <xf numFmtId="0" fontId="11" fillId="2" borderId="3" xfId="0" applyFont="1" applyFill="1" applyBorder="1" applyAlignment="1">
      <alignment horizontal="center"/>
    </xf>
    <xf numFmtId="0" fontId="11" fillId="2" borderId="5" xfId="0" applyFont="1" applyFill="1" applyBorder="1" applyAlignment="1">
      <alignment horizontal="center"/>
    </xf>
    <xf numFmtId="0" fontId="4" fillId="2" borderId="0" xfId="0" applyFont="1" applyFill="1" applyBorder="1" applyAlignment="1">
      <alignment horizontal="center"/>
    </xf>
    <xf numFmtId="0" fontId="10" fillId="0" borderId="0" xfId="0" applyFont="1" applyBorder="1"/>
    <xf numFmtId="0" fontId="13" fillId="0" borderId="2" xfId="0" applyFont="1" applyBorder="1"/>
    <xf numFmtId="0" fontId="8" fillId="2" borderId="2" xfId="0" applyFont="1" applyFill="1" applyBorder="1" applyAlignment="1">
      <alignment horizontal="left" indent="2"/>
    </xf>
    <xf numFmtId="0" fontId="8" fillId="2" borderId="2" xfId="0" applyFont="1" applyFill="1" applyBorder="1" applyAlignment="1">
      <alignment horizontal="left" indent="4"/>
    </xf>
    <xf numFmtId="0" fontId="8" fillId="2" borderId="0" xfId="0" applyFont="1" applyFill="1" applyBorder="1" applyAlignment="1">
      <alignment horizontal="left" indent="4"/>
    </xf>
    <xf numFmtId="0" fontId="8" fillId="2" borderId="0" xfId="0" applyFont="1" applyFill="1" applyBorder="1" applyAlignment="1">
      <alignment horizontal="left" indent="2"/>
    </xf>
    <xf numFmtId="0" fontId="17" fillId="0" borderId="0" xfId="0" applyFont="1" applyBorder="1" applyAlignment="1"/>
    <xf numFmtId="0" fontId="16" fillId="0" borderId="0" xfId="0" applyFont="1" applyBorder="1"/>
    <xf numFmtId="0" fontId="6" fillId="0" borderId="2" xfId="0" quotePrefix="1" applyFont="1" applyBorder="1"/>
    <xf numFmtId="0" fontId="6" fillId="0" borderId="0" xfId="0" applyFont="1" applyBorder="1" applyAlignment="1">
      <alignment horizontal="left" indent="1"/>
    </xf>
    <xf numFmtId="0" fontId="6" fillId="0" borderId="0" xfId="0" applyFont="1" applyBorder="1" applyAlignment="1">
      <alignment horizontal="left" indent="5"/>
    </xf>
    <xf numFmtId="0" fontId="16" fillId="0" borderId="0" xfId="0" applyFont="1" applyBorder="1" applyAlignment="1"/>
    <xf numFmtId="0" fontId="18" fillId="2" borderId="2" xfId="0" applyFont="1" applyFill="1" applyBorder="1" applyAlignment="1">
      <alignment horizontal="left" indent="2"/>
    </xf>
    <xf numFmtId="0" fontId="19" fillId="0" borderId="0" xfId="0" applyFont="1"/>
    <xf numFmtId="0" fontId="22" fillId="0" borderId="0" xfId="0" applyFont="1" applyBorder="1"/>
    <xf numFmtId="0" fontId="26" fillId="0" borderId="0" xfId="0" applyFont="1"/>
    <xf numFmtId="0" fontId="25" fillId="0" borderId="6" xfId="0" quotePrefix="1" applyFont="1" applyBorder="1" applyAlignment="1">
      <alignment vertical="top"/>
    </xf>
    <xf numFmtId="0" fontId="14" fillId="0" borderId="0" xfId="0" quotePrefix="1" applyFont="1" applyBorder="1" applyAlignment="1">
      <alignment horizontal="left"/>
    </xf>
    <xf numFmtId="0" fontId="20" fillId="0" borderId="0" xfId="0" quotePrefix="1" applyFont="1" applyBorder="1" applyAlignment="1">
      <alignment horizontal="left"/>
    </xf>
    <xf numFmtId="0" fontId="8" fillId="2" borderId="5" xfId="0" applyFont="1" applyFill="1" applyBorder="1" applyAlignment="1">
      <alignment horizontal="left" indent="2"/>
    </xf>
    <xf numFmtId="0" fontId="8" fillId="2" borderId="5" xfId="0" applyFont="1" applyFill="1" applyBorder="1" applyAlignment="1">
      <alignment horizontal="left" indent="4"/>
    </xf>
    <xf numFmtId="0" fontId="9" fillId="2" borderId="5" xfId="0" applyFont="1" applyFill="1" applyBorder="1" applyAlignment="1">
      <alignment horizontal="left"/>
    </xf>
    <xf numFmtId="0" fontId="8" fillId="2" borderId="2" xfId="0" applyFont="1" applyFill="1" applyBorder="1" applyAlignment="1"/>
    <xf numFmtId="0" fontId="8" fillId="2" borderId="5" xfId="0" applyFont="1" applyFill="1" applyBorder="1" applyAlignment="1"/>
    <xf numFmtId="0" fontId="17" fillId="0" borderId="0" xfId="0" applyFont="1" applyAlignment="1"/>
    <xf numFmtId="0" fontId="16" fillId="0" borderId="0" xfId="0" applyFont="1" applyAlignment="1"/>
    <xf numFmtId="0" fontId="16" fillId="0" borderId="7" xfId="0" applyFont="1" applyBorder="1" applyAlignment="1"/>
    <xf numFmtId="0" fontId="2" fillId="0" borderId="0" xfId="0" applyFont="1" applyBorder="1"/>
    <xf numFmtId="0" fontId="2" fillId="0" borderId="0" xfId="0" applyFont="1" applyBorder="1" applyAlignment="1">
      <alignment horizontal="left"/>
    </xf>
    <xf numFmtId="49" fontId="2" fillId="0" borderId="0" xfId="0" applyNumberFormat="1" applyFont="1" applyBorder="1" applyAlignment="1">
      <alignment horizontal="left"/>
    </xf>
    <xf numFmtId="0" fontId="17" fillId="0" borderId="0" xfId="0" applyFont="1" applyBorder="1" applyAlignment="1">
      <alignment horizontal="left"/>
    </xf>
    <xf numFmtId="0" fontId="16" fillId="0" borderId="0" xfId="0" applyFont="1" applyBorder="1" applyAlignment="1">
      <alignment horizontal="left"/>
    </xf>
    <xf numFmtId="0" fontId="8" fillId="2" borderId="2" xfId="0" applyFont="1" applyFill="1" applyBorder="1" applyAlignment="1">
      <alignment horizontal="left"/>
    </xf>
    <xf numFmtId="0" fontId="21" fillId="2" borderId="3" xfId="0" applyFont="1" applyFill="1" applyBorder="1" applyAlignment="1">
      <alignment horizontal="center"/>
    </xf>
    <xf numFmtId="0" fontId="21" fillId="2" borderId="5" xfId="0" applyFont="1" applyFill="1" applyBorder="1" applyAlignment="1">
      <alignment horizontal="center"/>
    </xf>
    <xf numFmtId="0" fontId="20" fillId="0" borderId="0" xfId="0" applyFont="1" applyBorder="1" applyAlignment="1">
      <alignment horizontal="left"/>
    </xf>
    <xf numFmtId="49" fontId="8" fillId="0" borderId="0" xfId="0" applyNumberFormat="1" applyFont="1" applyBorder="1" applyAlignment="1">
      <alignment horizontal="left"/>
    </xf>
    <xf numFmtId="0" fontId="27" fillId="0" borderId="0" xfId="0" applyFont="1"/>
    <xf numFmtId="0" fontId="8" fillId="0" borderId="8" xfId="0" applyFont="1" applyBorder="1" applyAlignment="1">
      <alignment horizontal="center" vertical="center"/>
    </xf>
    <xf numFmtId="0" fontId="8" fillId="0" borderId="8" xfId="0" applyFont="1" applyBorder="1" applyAlignment="1">
      <alignment horizontal="center" vertical="center" wrapText="1"/>
    </xf>
    <xf numFmtId="0" fontId="0" fillId="2" borderId="9" xfId="0" applyFill="1" applyBorder="1"/>
    <xf numFmtId="0" fontId="7" fillId="0" borderId="0" xfId="0" applyFont="1" applyAlignment="1"/>
    <xf numFmtId="0" fontId="8" fillId="2" borderId="0" xfId="0" applyFont="1" applyFill="1" applyBorder="1" applyAlignment="1"/>
    <xf numFmtId="0" fontId="24" fillId="0" borderId="0" xfId="0" applyFont="1" applyAlignment="1"/>
    <xf numFmtId="0" fontId="1" fillId="0" borderId="0" xfId="0" applyFont="1" applyBorder="1"/>
    <xf numFmtId="0" fontId="29" fillId="0" borderId="0" xfId="0" applyFont="1" applyBorder="1"/>
    <xf numFmtId="165" fontId="3" fillId="0" borderId="0" xfId="1" applyNumberFormat="1" applyFont="1" applyBorder="1" applyAlignment="1">
      <alignment horizontal="left"/>
    </xf>
    <xf numFmtId="165" fontId="3" fillId="0" borderId="0" xfId="1" applyNumberFormat="1" applyFont="1" applyBorder="1" applyAlignment="1">
      <alignment horizontal="center"/>
    </xf>
    <xf numFmtId="165" fontId="3" fillId="0" borderId="0" xfId="1" applyNumberFormat="1" applyFont="1" applyBorder="1" applyAlignment="1">
      <alignment horizontal="right"/>
    </xf>
    <xf numFmtId="41" fontId="3" fillId="0" borderId="0" xfId="1" applyNumberFormat="1" applyFont="1" applyBorder="1" applyAlignment="1">
      <alignment horizontal="right"/>
    </xf>
    <xf numFmtId="165" fontId="5" fillId="0" borderId="0" xfId="1" applyNumberFormat="1" applyFont="1" applyBorder="1" applyAlignment="1">
      <alignment horizontal="right"/>
    </xf>
    <xf numFmtId="165" fontId="5" fillId="0" borderId="0" xfId="1" applyNumberFormat="1" applyFont="1" applyBorder="1"/>
    <xf numFmtId="0" fontId="30" fillId="0" borderId="0" xfId="0" applyFont="1" applyBorder="1"/>
    <xf numFmtId="49" fontId="31" fillId="0" borderId="0" xfId="0" applyNumberFormat="1" applyFont="1" applyBorder="1" applyAlignment="1"/>
    <xf numFmtId="0" fontId="3" fillId="0" borderId="0" xfId="0" applyFont="1" applyBorder="1" applyAlignment="1">
      <alignment horizontal="left"/>
    </xf>
    <xf numFmtId="0" fontId="3" fillId="0" borderId="0" xfId="0" applyFont="1" applyBorder="1" applyAlignment="1">
      <alignment horizontal="left" indent="1"/>
    </xf>
    <xf numFmtId="0" fontId="0" fillId="0" borderId="0" xfId="0" applyBorder="1" applyAlignment="1">
      <alignment horizontal="left" indent="1"/>
    </xf>
    <xf numFmtId="165" fontId="5" fillId="0" borderId="0" xfId="1" applyNumberFormat="1" applyFont="1" applyBorder="1" applyAlignment="1"/>
    <xf numFmtId="0" fontId="23" fillId="0" borderId="2" xfId="0" quotePrefix="1" applyFont="1" applyBorder="1" applyAlignment="1">
      <alignment horizontal="left"/>
    </xf>
    <xf numFmtId="0" fontId="17" fillId="0" borderId="7" xfId="0" applyFont="1" applyBorder="1" applyAlignment="1"/>
    <xf numFmtId="0" fontId="0" fillId="0" borderId="7" xfId="0" applyBorder="1"/>
    <xf numFmtId="0" fontId="6" fillId="0" borderId="0" xfId="0" quotePrefix="1" applyFont="1" applyBorder="1"/>
    <xf numFmtId="0" fontId="6" fillId="0" borderId="2" xfId="0" applyFont="1" applyBorder="1" applyAlignment="1">
      <alignment horizontal="left" indent="3"/>
    </xf>
    <xf numFmtId="0" fontId="32" fillId="0" borderId="0" xfId="0" applyFont="1" applyBorder="1"/>
    <xf numFmtId="0" fontId="6" fillId="0" borderId="2" xfId="0" quotePrefix="1" applyFont="1" applyBorder="1" applyAlignment="1">
      <alignment horizontal="left"/>
    </xf>
    <xf numFmtId="0" fontId="6" fillId="0" borderId="2" xfId="0" quotePrefix="1" applyFont="1" applyBorder="1" applyAlignment="1">
      <alignment horizontal="left" vertical="top"/>
    </xf>
    <xf numFmtId="0" fontId="6" fillId="0" borderId="0" xfId="0" applyFont="1" applyAlignment="1"/>
    <xf numFmtId="0" fontId="6" fillId="0" borderId="0" xfId="0" applyFont="1" applyBorder="1" applyAlignment="1"/>
    <xf numFmtId="0" fontId="7" fillId="0" borderId="0" xfId="0" applyFont="1" applyBorder="1" applyAlignment="1"/>
    <xf numFmtId="0" fontId="5" fillId="0" borderId="0" xfId="0" applyFont="1" applyBorder="1"/>
    <xf numFmtId="0" fontId="5" fillId="0" borderId="0" xfId="0" applyFont="1"/>
    <xf numFmtId="0" fontId="33" fillId="0" borderId="8" xfId="0" quotePrefix="1" applyFont="1" applyBorder="1" applyAlignment="1">
      <alignment horizontal="center" vertical="center"/>
    </xf>
    <xf numFmtId="0" fontId="33" fillId="0" borderId="8" xfId="0" quotePrefix="1" applyFont="1" applyBorder="1" applyAlignment="1">
      <alignment horizontal="center" vertical="center" wrapText="1"/>
    </xf>
    <xf numFmtId="0" fontId="33" fillId="0" borderId="8" xfId="0" applyFont="1" applyBorder="1" applyAlignment="1">
      <alignment horizontal="center" vertical="center"/>
    </xf>
    <xf numFmtId="0" fontId="33" fillId="0" borderId="10" xfId="0" quotePrefix="1" applyFont="1" applyBorder="1" applyAlignment="1">
      <alignment horizontal="center" vertical="center"/>
    </xf>
    <xf numFmtId="0" fontId="34" fillId="0" borderId="0" xfId="0" applyFont="1" applyBorder="1" applyAlignment="1">
      <alignment horizontal="left"/>
    </xf>
    <xf numFmtId="0" fontId="36" fillId="2" borderId="3" xfId="0" applyFont="1" applyFill="1" applyBorder="1"/>
    <xf numFmtId="43" fontId="8" fillId="0" borderId="8" xfId="1" applyFont="1" applyBorder="1" applyAlignment="1">
      <alignment horizontal="center" vertical="center"/>
    </xf>
    <xf numFmtId="43" fontId="8" fillId="0" borderId="8" xfId="1" applyFont="1" applyBorder="1" applyAlignment="1">
      <alignment horizontal="center" vertical="center" wrapText="1"/>
    </xf>
    <xf numFmtId="43" fontId="33" fillId="0" borderId="8" xfId="1" quotePrefix="1" applyFont="1" applyBorder="1" applyAlignment="1">
      <alignment horizontal="center" vertical="center"/>
    </xf>
    <xf numFmtId="43" fontId="33" fillId="0" borderId="8" xfId="1" quotePrefix="1" applyFont="1" applyBorder="1" applyAlignment="1">
      <alignment horizontal="center" vertical="center" wrapText="1"/>
    </xf>
    <xf numFmtId="43" fontId="21" fillId="2" borderId="3" xfId="1" applyFont="1" applyFill="1" applyBorder="1" applyAlignment="1">
      <alignment horizontal="center"/>
    </xf>
    <xf numFmtId="43" fontId="21" fillId="2" borderId="5" xfId="1" applyFont="1" applyFill="1" applyBorder="1" applyAlignment="1">
      <alignment horizontal="center"/>
    </xf>
    <xf numFmtId="43" fontId="11" fillId="2" borderId="3" xfId="1" applyFont="1" applyFill="1" applyBorder="1" applyAlignment="1">
      <alignment horizontal="center"/>
    </xf>
    <xf numFmtId="43" fontId="11" fillId="2" borderId="5" xfId="1" applyFont="1" applyFill="1" applyBorder="1" applyAlignment="1">
      <alignment horizontal="center"/>
    </xf>
    <xf numFmtId="43" fontId="36" fillId="2" borderId="3" xfId="1" applyFont="1" applyFill="1" applyBorder="1"/>
    <xf numFmtId="43" fontId="0" fillId="2" borderId="4" xfId="1" applyFont="1" applyFill="1" applyBorder="1"/>
    <xf numFmtId="43" fontId="0" fillId="2" borderId="3" xfId="1" applyFont="1" applyFill="1" applyBorder="1"/>
    <xf numFmtId="43" fontId="11" fillId="2" borderId="4" xfId="1" applyFont="1" applyFill="1" applyBorder="1"/>
    <xf numFmtId="43" fontId="4" fillId="2" borderId="4" xfId="1" applyFont="1" applyFill="1" applyBorder="1"/>
    <xf numFmtId="164" fontId="36" fillId="2" borderId="3" xfId="0" applyNumberFormat="1" applyFont="1" applyFill="1" applyBorder="1"/>
    <xf numFmtId="164" fontId="11" fillId="2" borderId="4" xfId="0" applyNumberFormat="1" applyFont="1" applyFill="1" applyBorder="1"/>
    <xf numFmtId="0" fontId="0" fillId="2" borderId="6" xfId="0" applyFill="1" applyBorder="1" applyAlignment="1">
      <alignment horizontal="center"/>
    </xf>
    <xf numFmtId="0" fontId="19" fillId="0" borderId="0" xfId="0" applyFont="1" applyBorder="1"/>
    <xf numFmtId="0" fontId="12" fillId="0" borderId="0" xfId="0" applyFont="1" applyBorder="1"/>
    <xf numFmtId="43" fontId="21" fillId="2" borderId="9" xfId="1" applyFont="1" applyFill="1" applyBorder="1" applyAlignment="1">
      <alignment horizontal="center"/>
    </xf>
    <xf numFmtId="43" fontId="11" fillId="2" borderId="9" xfId="1" applyFont="1" applyFill="1" applyBorder="1" applyAlignment="1">
      <alignment horizontal="center"/>
    </xf>
    <xf numFmtId="43" fontId="36" fillId="2" borderId="9" xfId="1" applyFont="1" applyFill="1" applyBorder="1"/>
    <xf numFmtId="43" fontId="11" fillId="2" borderId="11" xfId="1" applyFont="1" applyFill="1" applyBorder="1"/>
    <xf numFmtId="43" fontId="0" fillId="2" borderId="9" xfId="1" applyFont="1" applyFill="1" applyBorder="1"/>
    <xf numFmtId="43" fontId="0" fillId="2" borderId="11" xfId="1" applyFont="1" applyFill="1" applyBorder="1"/>
    <xf numFmtId="43" fontId="36" fillId="0" borderId="0" xfId="1" applyFont="1" applyBorder="1" applyAlignment="1">
      <alignment horizontal="right"/>
    </xf>
    <xf numFmtId="43" fontId="36" fillId="0" borderId="0" xfId="1" applyFont="1" applyBorder="1"/>
    <xf numFmtId="43" fontId="11" fillId="0" borderId="0" xfId="1" applyFont="1" applyBorder="1" applyAlignment="1">
      <alignment horizontal="center"/>
    </xf>
    <xf numFmtId="43" fontId="11" fillId="0" borderId="0" xfId="1" applyFont="1" applyBorder="1" applyAlignment="1">
      <alignment horizontal="left"/>
    </xf>
    <xf numFmtId="0" fontId="11" fillId="0" borderId="12" xfId="0" quotePrefix="1" applyFont="1" applyBorder="1" applyAlignment="1">
      <alignment horizontal="center"/>
    </xf>
    <xf numFmtId="0" fontId="36" fillId="2" borderId="3" xfId="0" applyFont="1" applyFill="1" applyBorder="1" applyAlignment="1">
      <alignment horizontal="center"/>
    </xf>
    <xf numFmtId="0" fontId="12" fillId="0" borderId="3" xfId="0" quotePrefix="1" applyFont="1" applyBorder="1" applyAlignment="1">
      <alignment horizontal="center"/>
    </xf>
    <xf numFmtId="0" fontId="12" fillId="2" borderId="3" xfId="0" applyFont="1" applyFill="1" applyBorder="1" applyAlignment="1">
      <alignment horizontal="center"/>
    </xf>
    <xf numFmtId="0" fontId="0" fillId="2" borderId="3" xfId="0" applyFill="1" applyBorder="1" applyAlignment="1"/>
    <xf numFmtId="0" fontId="0" fillId="2" borderId="3" xfId="0" applyFill="1" applyBorder="1" applyAlignment="1">
      <alignment horizontal="center"/>
    </xf>
    <xf numFmtId="43" fontId="11" fillId="0" borderId="13" xfId="1" applyFont="1" applyBorder="1"/>
    <xf numFmtId="43" fontId="11" fillId="0" borderId="0" xfId="1" applyFont="1" applyBorder="1"/>
    <xf numFmtId="43" fontId="11" fillId="3" borderId="13" xfId="1" applyFont="1" applyFill="1" applyBorder="1"/>
    <xf numFmtId="43" fontId="11" fillId="0" borderId="13" xfId="1" applyFont="1" applyBorder="1" applyAlignment="1">
      <alignment horizontal="left"/>
    </xf>
    <xf numFmtId="49" fontId="37" fillId="0" borderId="0" xfId="0" applyNumberFormat="1" applyFont="1" applyBorder="1" applyAlignment="1"/>
    <xf numFmtId="0" fontId="11" fillId="0" borderId="0" xfId="0" applyFont="1" applyBorder="1" applyAlignment="1">
      <alignment horizontal="left"/>
    </xf>
    <xf numFmtId="0" fontId="38" fillId="0" borderId="0" xfId="0" applyFont="1" applyBorder="1"/>
    <xf numFmtId="0" fontId="4" fillId="0" borderId="14" xfId="0" applyFont="1" applyBorder="1" applyAlignment="1"/>
    <xf numFmtId="0" fontId="4" fillId="0" borderId="7" xfId="0" applyFont="1" applyBorder="1" applyAlignment="1"/>
    <xf numFmtId="0" fontId="4" fillId="0" borderId="14" xfId="0" applyFont="1" applyBorder="1"/>
    <xf numFmtId="0" fontId="4" fillId="0" borderId="0" xfId="0" applyFont="1" applyBorder="1"/>
    <xf numFmtId="0" fontId="4" fillId="0" borderId="0" xfId="0" applyFont="1" applyBorder="1" applyAlignment="1"/>
    <xf numFmtId="0" fontId="4" fillId="0" borderId="7" xfId="0" applyFont="1" applyBorder="1"/>
    <xf numFmtId="0" fontId="3" fillId="0" borderId="2" xfId="0" applyFont="1" applyBorder="1" applyAlignment="1"/>
    <xf numFmtId="0" fontId="27" fillId="0" borderId="0" xfId="0" applyFont="1" applyBorder="1"/>
    <xf numFmtId="0" fontId="18" fillId="2" borderId="6" xfId="0" applyFont="1" applyFill="1" applyBorder="1" applyAlignment="1">
      <alignment horizontal="left" indent="2"/>
    </xf>
    <xf numFmtId="0" fontId="8" fillId="2" borderId="15" xfId="0" applyFont="1" applyFill="1" applyBorder="1" applyAlignment="1">
      <alignment horizontal="left" indent="2"/>
    </xf>
    <xf numFmtId="43" fontId="0" fillId="2" borderId="16" xfId="1" applyFont="1" applyFill="1" applyBorder="1"/>
    <xf numFmtId="0" fontId="0" fillId="2" borderId="16" xfId="0" applyFill="1" applyBorder="1"/>
    <xf numFmtId="0" fontId="0" fillId="2" borderId="16" xfId="0" applyFill="1" applyBorder="1" applyAlignment="1">
      <alignment horizontal="center"/>
    </xf>
    <xf numFmtId="43" fontId="36" fillId="3" borderId="3" xfId="1" applyFont="1" applyFill="1" applyBorder="1"/>
    <xf numFmtId="0" fontId="4" fillId="0" borderId="0" xfId="0" applyFont="1" applyBorder="1" applyAlignment="1">
      <alignment horizontal="left"/>
    </xf>
    <xf numFmtId="0" fontId="4" fillId="0" borderId="0" xfId="0" applyFont="1" applyBorder="1" applyAlignment="1">
      <alignment horizontal="left" vertical="top"/>
    </xf>
    <xf numFmtId="0" fontId="1" fillId="0" borderId="0" xfId="0" applyFont="1" applyBorder="1" applyAlignment="1">
      <alignment horizontal="left"/>
    </xf>
    <xf numFmtId="0" fontId="39" fillId="0" borderId="0" xfId="0" applyFont="1" applyBorder="1" applyAlignment="1"/>
    <xf numFmtId="0" fontId="1" fillId="0" borderId="0" xfId="0" applyFont="1" applyBorder="1" applyAlignment="1"/>
    <xf numFmtId="43" fontId="15" fillId="0" borderId="0" xfId="0" applyNumberFormat="1" applyFont="1" applyBorder="1" applyAlignment="1">
      <alignment horizontal="left" indent="1"/>
    </xf>
    <xf numFmtId="43" fontId="0" fillId="0" borderId="0" xfId="1" applyFont="1" applyBorder="1"/>
    <xf numFmtId="43" fontId="0" fillId="0" borderId="0" xfId="0" applyNumberFormat="1"/>
    <xf numFmtId="43" fontId="36" fillId="3" borderId="0" xfId="1" applyFont="1" applyFill="1" applyBorder="1"/>
    <xf numFmtId="43" fontId="36" fillId="3" borderId="0" xfId="1" applyFont="1" applyFill="1" applyBorder="1" applyAlignment="1">
      <alignment horizontal="right"/>
    </xf>
    <xf numFmtId="43" fontId="36" fillId="3" borderId="0" xfId="1" applyFont="1" applyFill="1" applyBorder="1" applyAlignment="1">
      <alignment horizontal="center"/>
    </xf>
    <xf numFmtId="43" fontId="36" fillId="3" borderId="0" xfId="1" applyFont="1" applyFill="1" applyBorder="1" applyAlignment="1">
      <alignment horizontal="left"/>
    </xf>
    <xf numFmtId="43" fontId="36" fillId="3" borderId="14" xfId="1" applyFont="1" applyFill="1" applyBorder="1"/>
    <xf numFmtId="43" fontId="36" fillId="3" borderId="14" xfId="1" applyFont="1" applyFill="1" applyBorder="1" applyAlignment="1">
      <alignment horizontal="center"/>
    </xf>
    <xf numFmtId="43" fontId="36" fillId="3" borderId="14" xfId="1" applyFont="1" applyFill="1" applyBorder="1" applyAlignment="1">
      <alignment horizontal="left"/>
    </xf>
    <xf numFmtId="43" fontId="36" fillId="3" borderId="14" xfId="1" applyFont="1" applyFill="1" applyBorder="1" applyAlignment="1">
      <alignment horizontal="right"/>
    </xf>
    <xf numFmtId="43" fontId="11" fillId="3" borderId="0" xfId="1" applyFont="1" applyFill="1" applyBorder="1"/>
    <xf numFmtId="43" fontId="11" fillId="3" borderId="0" xfId="1" applyFont="1" applyFill="1" applyBorder="1" applyAlignment="1">
      <alignment horizontal="left"/>
    </xf>
    <xf numFmtId="43" fontId="15" fillId="0" borderId="0" xfId="1" applyFont="1" applyBorder="1" applyAlignment="1">
      <alignment horizontal="right"/>
    </xf>
    <xf numFmtId="0" fontId="40" fillId="3" borderId="0" xfId="0" applyFont="1" applyFill="1" applyBorder="1" applyAlignment="1"/>
    <xf numFmtId="164" fontId="0" fillId="0" borderId="0" xfId="0" applyNumberFormat="1" applyBorder="1"/>
    <xf numFmtId="0" fontId="0" fillId="3" borderId="0" xfId="0" applyFill="1" applyBorder="1"/>
    <xf numFmtId="43" fontId="15" fillId="3" borderId="0" xfId="1" applyFont="1" applyFill="1" applyBorder="1"/>
    <xf numFmtId="0" fontId="0" fillId="3" borderId="0" xfId="0" applyFill="1" applyBorder="1" applyAlignment="1">
      <alignment horizontal="left" indent="1"/>
    </xf>
    <xf numFmtId="0" fontId="4" fillId="3" borderId="0" xfId="0" applyFont="1" applyFill="1" applyBorder="1"/>
    <xf numFmtId="0" fontId="4" fillId="3" borderId="0" xfId="0" applyFont="1" applyFill="1" applyBorder="1" applyAlignment="1">
      <alignment horizontal="left" indent="1"/>
    </xf>
    <xf numFmtId="43" fontId="15" fillId="2" borderId="3" xfId="1" applyFont="1" applyFill="1" applyBorder="1"/>
    <xf numFmtId="43" fontId="15" fillId="3" borderId="14" xfId="1" applyFont="1" applyFill="1" applyBorder="1"/>
    <xf numFmtId="0" fontId="8" fillId="2" borderId="2" xfId="0" applyFont="1" applyFill="1" applyBorder="1" applyAlignment="1">
      <alignment horizontal="left" indent="2"/>
    </xf>
    <xf numFmtId="43" fontId="36" fillId="3" borderId="0" xfId="1" applyFont="1" applyFill="1" applyBorder="1" applyAlignment="1">
      <alignment horizontal="center"/>
    </xf>
    <xf numFmtId="0" fontId="1" fillId="0" borderId="0" xfId="0" applyFont="1" applyBorder="1" applyAlignment="1">
      <alignment vertical="top"/>
    </xf>
    <xf numFmtId="0" fontId="8" fillId="2" borderId="0" xfId="0" applyFont="1" applyFill="1" applyBorder="1" applyAlignment="1">
      <alignment horizontal="left"/>
    </xf>
    <xf numFmtId="43" fontId="15" fillId="3" borderId="0" xfId="1" applyFont="1" applyFill="1" applyBorder="1" applyAlignment="1">
      <alignment horizontal="center"/>
    </xf>
    <xf numFmtId="0" fontId="4" fillId="0" borderId="0" xfId="0" applyFont="1" applyBorder="1" applyAlignment="1">
      <alignment horizontal="left"/>
    </xf>
    <xf numFmtId="0" fontId="8" fillId="2" borderId="2" xfId="0" applyFont="1" applyFill="1" applyBorder="1" applyAlignment="1">
      <alignment horizontal="left" indent="2"/>
    </xf>
    <xf numFmtId="0" fontId="4" fillId="0" borderId="0" xfId="0" applyFont="1" applyBorder="1" applyAlignment="1">
      <alignment horizontal="left"/>
    </xf>
    <xf numFmtId="0" fontId="4" fillId="0" borderId="0" xfId="0" applyFont="1"/>
    <xf numFmtId="0" fontId="1" fillId="0" borderId="0" xfId="0" applyFont="1" applyBorder="1" applyAlignment="1">
      <alignment horizontal="center"/>
    </xf>
    <xf numFmtId="0" fontId="6" fillId="0" borderId="0" xfId="0" applyFont="1" applyBorder="1" applyAlignment="1">
      <alignment horizontal="left"/>
    </xf>
    <xf numFmtId="0" fontId="6" fillId="0" borderId="1" xfId="0" applyFont="1" applyBorder="1" applyAlignment="1">
      <alignment horizontal="left"/>
    </xf>
    <xf numFmtId="0" fontId="14" fillId="0" borderId="2" xfId="0" applyFont="1" applyBorder="1" applyAlignment="1">
      <alignment horizontal="left"/>
    </xf>
    <xf numFmtId="0" fontId="14" fillId="0" borderId="0" xfId="0" quotePrefix="1" applyFont="1" applyBorder="1" applyAlignment="1">
      <alignment horizontal="left"/>
    </xf>
    <xf numFmtId="0" fontId="8" fillId="0" borderId="8" xfId="0" applyFont="1" applyBorder="1" applyAlignment="1">
      <alignment horizontal="center" vertical="center"/>
    </xf>
    <xf numFmtId="0" fontId="11" fillId="0" borderId="8" xfId="0" applyFont="1" applyBorder="1" applyAlignment="1">
      <alignment horizontal="center" vertical="center"/>
    </xf>
    <xf numFmtId="43" fontId="8" fillId="0" borderId="8" xfId="1" applyFont="1" applyBorder="1" applyAlignment="1">
      <alignment horizontal="center" vertical="center"/>
    </xf>
    <xf numFmtId="0" fontId="4" fillId="0" borderId="8" xfId="0" applyFont="1" applyBorder="1" applyAlignment="1">
      <alignment horizontal="center" vertical="center"/>
    </xf>
    <xf numFmtId="0" fontId="7" fillId="0" borderId="0" xfId="0" applyFont="1" applyBorder="1" applyAlignment="1">
      <alignment horizontal="center"/>
    </xf>
    <xf numFmtId="0" fontId="7" fillId="0" borderId="1" xfId="0" applyFont="1" applyBorder="1" applyAlignment="1">
      <alignment horizontal="center"/>
    </xf>
    <xf numFmtId="43" fontId="36" fillId="3" borderId="14" xfId="1" applyFont="1" applyFill="1" applyBorder="1" applyAlignment="1">
      <alignment horizontal="center"/>
    </xf>
    <xf numFmtId="43" fontId="11" fillId="3" borderId="13" xfId="1" applyFont="1" applyFill="1" applyBorder="1" applyAlignment="1">
      <alignment horizontal="center"/>
    </xf>
    <xf numFmtId="0" fontId="9" fillId="2" borderId="2" xfId="0" applyFont="1" applyFill="1" applyBorder="1" applyAlignment="1">
      <alignment horizontal="left"/>
    </xf>
    <xf numFmtId="0" fontId="9" fillId="2" borderId="5" xfId="0" applyFont="1" applyFill="1" applyBorder="1" applyAlignment="1">
      <alignment horizontal="left"/>
    </xf>
    <xf numFmtId="165" fontId="5" fillId="0" borderId="0" xfId="1" applyNumberFormat="1" applyFont="1" applyBorder="1" applyAlignment="1">
      <alignment horizontal="left"/>
    </xf>
    <xf numFmtId="49" fontId="31" fillId="0" borderId="0" xfId="0" applyNumberFormat="1" applyFont="1" applyBorder="1" applyAlignment="1">
      <alignment horizontal="center"/>
    </xf>
    <xf numFmtId="0" fontId="8" fillId="2" borderId="2" xfId="0" applyFont="1" applyFill="1" applyBorder="1" applyAlignment="1">
      <alignment horizontal="left" indent="4"/>
    </xf>
    <xf numFmtId="0" fontId="8" fillId="2" borderId="5" xfId="0" applyFont="1" applyFill="1" applyBorder="1" applyAlignment="1">
      <alignment horizontal="left" indent="4"/>
    </xf>
    <xf numFmtId="0" fontId="8" fillId="0" borderId="18" xfId="0" applyFont="1" applyBorder="1" applyAlignment="1">
      <alignment horizontal="center" vertical="center"/>
    </xf>
    <xf numFmtId="0" fontId="20" fillId="0" borderId="2" xfId="0" applyFont="1" applyBorder="1" applyAlignment="1">
      <alignment horizontal="left"/>
    </xf>
    <xf numFmtId="0" fontId="20" fillId="0" borderId="0" xfId="0" applyFont="1" applyBorder="1" applyAlignment="1">
      <alignment horizontal="left"/>
    </xf>
    <xf numFmtId="0" fontId="8" fillId="2" borderId="2" xfId="0" applyFont="1" applyFill="1" applyBorder="1" applyAlignment="1">
      <alignment horizontal="left" indent="2"/>
    </xf>
    <xf numFmtId="0" fontId="8" fillId="2" borderId="5" xfId="0" applyFont="1" applyFill="1" applyBorder="1" applyAlignment="1">
      <alignment horizontal="left" indent="2"/>
    </xf>
    <xf numFmtId="0" fontId="33" fillId="0" borderId="19" xfId="0" quotePrefix="1" applyFont="1" applyBorder="1" applyAlignment="1">
      <alignment horizontal="center" vertical="center"/>
    </xf>
    <xf numFmtId="0" fontId="33" fillId="0" borderId="8" xfId="0" quotePrefix="1"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43" fontId="8" fillId="0" borderId="8" xfId="1" applyFont="1" applyBorder="1" applyAlignment="1">
      <alignment horizontal="center" vertical="center" wrapText="1"/>
    </xf>
    <xf numFmtId="0" fontId="23" fillId="0" borderId="15" xfId="0" applyFont="1" applyBorder="1" applyAlignment="1">
      <alignment horizontal="left" wrapText="1"/>
    </xf>
    <xf numFmtId="0" fontId="23" fillId="0" borderId="20" xfId="0" applyFont="1" applyBorder="1" applyAlignment="1">
      <alignment horizontal="left" wrapText="1"/>
    </xf>
    <xf numFmtId="0" fontId="6" fillId="0" borderId="0" xfId="0" applyFont="1" applyBorder="1" applyAlignment="1">
      <alignment horizontal="left" wrapText="1"/>
    </xf>
    <xf numFmtId="0" fontId="6" fillId="0" borderId="1" xfId="0" applyFont="1" applyBorder="1" applyAlignment="1">
      <alignment horizontal="left" wrapText="1"/>
    </xf>
    <xf numFmtId="0" fontId="6" fillId="0" borderId="0" xfId="0" applyFont="1" applyBorder="1" applyAlignment="1">
      <alignment horizontal="left" wrapText="1" indent="3"/>
    </xf>
    <xf numFmtId="0" fontId="6" fillId="0" borderId="1" xfId="0" applyFont="1" applyBorder="1" applyAlignment="1">
      <alignment horizontal="left" wrapText="1" indent="3"/>
    </xf>
    <xf numFmtId="0" fontId="6" fillId="0" borderId="0" xfId="0" applyFont="1" applyBorder="1" applyAlignment="1">
      <alignment horizontal="left" vertical="top" wrapText="1"/>
    </xf>
    <xf numFmtId="49" fontId="28" fillId="0" borderId="0" xfId="0" applyNumberFormat="1" applyFont="1" applyBorder="1" applyAlignment="1">
      <alignment horizontal="center"/>
    </xf>
    <xf numFmtId="43" fontId="36" fillId="3" borderId="0" xfId="1" applyFont="1" applyFill="1" applyBorder="1" applyAlignment="1">
      <alignment horizontal="center"/>
    </xf>
    <xf numFmtId="43" fontId="15" fillId="3" borderId="14" xfId="1" applyFont="1" applyFill="1" applyBorder="1" applyAlignment="1">
      <alignment horizontal="center"/>
    </xf>
    <xf numFmtId="0" fontId="4" fillId="0" borderId="0" xfId="0" applyFont="1" applyBorder="1" applyAlignment="1">
      <alignment horizontal="left"/>
    </xf>
    <xf numFmtId="0" fontId="9" fillId="0" borderId="0" xfId="0" applyFont="1" applyAlignment="1">
      <alignment horizontal="left" vertical="top"/>
    </xf>
    <xf numFmtId="0" fontId="8" fillId="0" borderId="21" xfId="0" applyFont="1" applyBorder="1" applyAlignment="1">
      <alignment horizontal="center" vertical="center"/>
    </xf>
    <xf numFmtId="0" fontId="8" fillId="0" borderId="10" xfId="0" applyFont="1" applyBorder="1" applyAlignment="1">
      <alignment horizontal="center" vertical="center"/>
    </xf>
    <xf numFmtId="0" fontId="8" fillId="0" borderId="18" xfId="0" applyFont="1" applyBorder="1" applyAlignment="1">
      <alignment horizontal="center" vertical="center" wrapText="1"/>
    </xf>
    <xf numFmtId="0" fontId="8" fillId="0" borderId="8" xfId="0" applyFont="1" applyBorder="1" applyAlignment="1">
      <alignment horizontal="center" vertical="center" wrapText="1"/>
    </xf>
    <xf numFmtId="0" fontId="9" fillId="0" borderId="0" xfId="0" applyFont="1" applyAlignment="1">
      <alignment horizontal="center"/>
    </xf>
    <xf numFmtId="0" fontId="9" fillId="0" borderId="0" xfId="0" applyFont="1" applyBorder="1" applyAlignment="1">
      <alignment horizontal="center"/>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K116"/>
  <sheetViews>
    <sheetView tabSelected="1" view="pageLayout" topLeftCell="B62" zoomScaleNormal="75" workbookViewId="0">
      <selection activeCell="U70" sqref="U70"/>
    </sheetView>
  </sheetViews>
  <sheetFormatPr defaultRowHeight="12.75"/>
  <cols>
    <col min="1" max="1" width="6.42578125" hidden="1" customWidth="1"/>
    <col min="2" max="2" width="2" customWidth="1"/>
    <col min="3" max="3" width="4" customWidth="1"/>
    <col min="4" max="4" width="26.28515625" customWidth="1"/>
    <col min="5" max="5" width="2.140625" customWidth="1"/>
    <col min="6" max="6" width="3.42578125" customWidth="1"/>
    <col min="7" max="7" width="12" customWidth="1"/>
    <col min="8" max="8" width="12.85546875" customWidth="1"/>
    <col min="9" max="9" width="5.140625" customWidth="1"/>
    <col min="10" max="10" width="9.140625" customWidth="1"/>
    <col min="11" max="11" width="12.140625" customWidth="1"/>
    <col min="12" max="12" width="11.85546875" customWidth="1"/>
    <col min="13" max="13" width="10" customWidth="1"/>
    <col min="14" max="14" width="4.85546875" customWidth="1"/>
    <col min="15" max="15" width="4.5703125" customWidth="1"/>
    <col min="16" max="16" width="12" customWidth="1"/>
    <col min="17" max="17" width="5.5703125" customWidth="1"/>
    <col min="18" max="18" width="10.28515625" customWidth="1"/>
    <col min="19" max="19" width="4.7109375" customWidth="1"/>
    <col min="20" max="20" width="5.140625" customWidth="1"/>
    <col min="21" max="21" width="10.7109375" customWidth="1"/>
    <col min="22" max="22" width="10.28515625" customWidth="1"/>
    <col min="23" max="23" width="12.7109375" customWidth="1"/>
    <col min="24" max="24" width="4.42578125" customWidth="1"/>
    <col min="25" max="25" width="4.85546875" customWidth="1"/>
    <col min="26" max="26" width="4.5703125" customWidth="1"/>
    <col min="27" max="27" width="7.28515625" customWidth="1"/>
    <col min="28" max="28" width="12.85546875" customWidth="1"/>
    <col min="29" max="29" width="11.85546875" customWidth="1"/>
    <col min="30" max="30" width="4.85546875" customWidth="1"/>
    <col min="31" max="31" width="11.7109375" customWidth="1"/>
    <col min="32" max="32" width="11.85546875" customWidth="1"/>
    <col min="33" max="33" width="12.140625" customWidth="1"/>
    <col min="34" max="34" width="22.7109375" customWidth="1"/>
  </cols>
  <sheetData>
    <row r="1" spans="1:34" ht="5.25" customHeight="1"/>
    <row r="2" spans="1:34" ht="5.25" customHeight="1"/>
    <row r="3" spans="1:34" ht="17.25" customHeight="1">
      <c r="K3" s="233"/>
      <c r="L3" s="233"/>
      <c r="M3" s="233"/>
      <c r="N3" s="233"/>
      <c r="O3" s="233"/>
      <c r="P3" s="233"/>
      <c r="Q3" s="233"/>
      <c r="R3" s="233"/>
      <c r="S3" s="233"/>
      <c r="T3" s="233"/>
      <c r="U3" s="233"/>
      <c r="V3" s="233"/>
      <c r="W3" s="233"/>
      <c r="X3" s="233"/>
      <c r="Y3" s="233"/>
      <c r="Z3" s="233"/>
      <c r="AA3" s="233"/>
      <c r="AB3" s="8"/>
      <c r="AC3" s="8"/>
      <c r="AD3" s="8"/>
      <c r="AE3" s="8"/>
      <c r="AF3" s="228" t="s">
        <v>65</v>
      </c>
      <c r="AG3" s="228"/>
    </row>
    <row r="4" spans="1:34" ht="24.75" customHeight="1">
      <c r="K4" s="233" t="s">
        <v>73</v>
      </c>
      <c r="L4" s="233"/>
      <c r="M4" s="233"/>
      <c r="N4" s="233"/>
      <c r="O4" s="233"/>
      <c r="P4" s="233"/>
      <c r="Q4" s="233"/>
      <c r="R4" s="233"/>
      <c r="S4" s="233"/>
      <c r="T4" s="233"/>
      <c r="U4" s="233"/>
      <c r="V4" s="233"/>
      <c r="W4" s="233"/>
      <c r="X4" s="233"/>
      <c r="Y4" s="233"/>
      <c r="Z4" s="233"/>
      <c r="AA4" s="233"/>
      <c r="AB4" s="8"/>
      <c r="AC4" s="8"/>
      <c r="AD4" s="8"/>
      <c r="AE4" s="8"/>
      <c r="AF4" s="7"/>
    </row>
    <row r="5" spans="1:34" ht="18.75" customHeight="1">
      <c r="K5" s="234" t="s">
        <v>123</v>
      </c>
      <c r="L5" s="234"/>
      <c r="M5" s="234"/>
      <c r="N5" s="234"/>
      <c r="O5" s="234"/>
      <c r="P5" s="234"/>
      <c r="Q5" s="234"/>
      <c r="R5" s="234"/>
      <c r="S5" s="234"/>
      <c r="T5" s="234"/>
      <c r="U5" s="234"/>
      <c r="V5" s="234"/>
      <c r="W5" s="234"/>
      <c r="X5" s="234"/>
      <c r="Y5" s="234"/>
      <c r="Z5" s="234"/>
      <c r="AA5" s="234"/>
    </row>
    <row r="6" spans="1:34" ht="16.5" customHeight="1">
      <c r="A6" s="5"/>
      <c r="B6" s="5"/>
      <c r="C6" s="42" t="s">
        <v>33</v>
      </c>
      <c r="D6" s="43"/>
      <c r="E6" s="59" t="s">
        <v>38</v>
      </c>
      <c r="F6" s="136" t="s">
        <v>114</v>
      </c>
      <c r="G6" s="136"/>
      <c r="H6" s="138"/>
      <c r="I6" s="138"/>
      <c r="J6" s="136"/>
      <c r="K6" s="29"/>
      <c r="L6" s="29"/>
      <c r="M6" s="29"/>
      <c r="N6" s="29"/>
      <c r="O6" s="29"/>
      <c r="P6" s="29"/>
      <c r="Q6" s="2"/>
      <c r="R6" s="2"/>
      <c r="S6" s="2"/>
      <c r="T6" s="2"/>
      <c r="U6" s="2"/>
      <c r="V6" s="2"/>
      <c r="W6" s="2"/>
      <c r="X6" s="2"/>
      <c r="AD6" s="3"/>
    </row>
    <row r="7" spans="1:34" ht="17.25" customHeight="1">
      <c r="A7" s="5"/>
      <c r="B7" s="5"/>
      <c r="C7" s="42" t="s">
        <v>34</v>
      </c>
      <c r="D7" s="43"/>
      <c r="E7" s="59" t="s">
        <v>38</v>
      </c>
      <c r="F7" s="136" t="s">
        <v>112</v>
      </c>
      <c r="G7" s="136"/>
      <c r="H7" s="138"/>
      <c r="I7" s="139"/>
      <c r="J7" s="140"/>
      <c r="K7" s="29"/>
      <c r="L7" s="29"/>
      <c r="M7" s="29"/>
      <c r="N7" s="29"/>
      <c r="O7" s="29"/>
      <c r="P7" s="29"/>
      <c r="AD7" s="62"/>
      <c r="AE7" s="63"/>
      <c r="AF7" s="14"/>
    </row>
    <row r="8" spans="1:34" ht="17.25" customHeight="1">
      <c r="A8" s="5"/>
      <c r="B8" s="5"/>
      <c r="C8" s="42" t="s">
        <v>35</v>
      </c>
      <c r="D8" s="43"/>
      <c r="E8" s="59" t="s">
        <v>38</v>
      </c>
      <c r="F8" s="137" t="s">
        <v>113</v>
      </c>
      <c r="G8" s="137"/>
      <c r="H8" s="141"/>
      <c r="I8" s="139"/>
      <c r="J8" s="140"/>
      <c r="K8" s="29"/>
      <c r="L8" s="29"/>
      <c r="M8" s="29"/>
      <c r="N8" s="29"/>
      <c r="O8" s="29"/>
      <c r="P8" s="29"/>
      <c r="AD8" s="62"/>
      <c r="AE8" s="63"/>
      <c r="AF8" s="14"/>
    </row>
    <row r="9" spans="1:34" ht="17.25" customHeight="1">
      <c r="A9" s="5"/>
      <c r="B9" s="5"/>
      <c r="C9" s="42" t="s">
        <v>59</v>
      </c>
      <c r="D9" s="43"/>
      <c r="E9" s="59" t="s">
        <v>38</v>
      </c>
      <c r="F9" s="44"/>
      <c r="G9" s="77"/>
      <c r="H9" s="78"/>
      <c r="I9" s="3"/>
      <c r="J9" s="29"/>
      <c r="K9" s="29"/>
      <c r="L9" s="29"/>
      <c r="M9" s="29"/>
      <c r="N9" s="29"/>
      <c r="O9" s="29"/>
      <c r="P9" s="29"/>
      <c r="AD9" s="62"/>
      <c r="AE9" s="63"/>
      <c r="AF9" s="62"/>
    </row>
    <row r="10" spans="1:34" s="88" customFormat="1" ht="17.25" customHeight="1">
      <c r="A10" s="55"/>
      <c r="B10" s="55"/>
      <c r="C10" s="59" t="s">
        <v>105</v>
      </c>
      <c r="D10" s="84"/>
      <c r="E10" s="59"/>
      <c r="F10" s="85"/>
      <c r="G10" s="86"/>
      <c r="H10" s="87"/>
      <c r="I10" s="87"/>
      <c r="J10" s="85"/>
      <c r="K10" s="85"/>
      <c r="L10" s="85"/>
      <c r="M10" s="85"/>
      <c r="N10" s="85"/>
      <c r="O10" s="85"/>
      <c r="P10" s="85"/>
    </row>
    <row r="11" spans="1:34" ht="17.25" customHeight="1" thickBot="1">
      <c r="A11" s="5"/>
      <c r="B11" s="5"/>
      <c r="C11" s="61"/>
      <c r="D11" s="84"/>
      <c r="E11" s="59"/>
      <c r="F11" s="85" t="s">
        <v>75</v>
      </c>
      <c r="G11" s="86"/>
      <c r="H11" s="87"/>
      <c r="I11" s="87"/>
      <c r="J11" s="29"/>
      <c r="K11" s="29"/>
      <c r="L11" s="29"/>
      <c r="M11" s="29"/>
      <c r="N11" s="29"/>
      <c r="O11" s="29"/>
      <c r="P11" s="29"/>
    </row>
    <row r="12" spans="1:34" s="10" customFormat="1" ht="30" customHeight="1">
      <c r="C12" s="213" t="s">
        <v>14</v>
      </c>
      <c r="D12" s="214"/>
      <c r="E12" s="214"/>
      <c r="F12" s="214"/>
      <c r="G12" s="206" t="s">
        <v>0</v>
      </c>
      <c r="H12" s="206"/>
      <c r="I12" s="206"/>
      <c r="J12" s="206"/>
      <c r="K12" s="206"/>
      <c r="L12" s="206" t="s">
        <v>74</v>
      </c>
      <c r="M12" s="206"/>
      <c r="N12" s="206"/>
      <c r="O12" s="206"/>
      <c r="P12" s="206"/>
      <c r="Q12" s="206"/>
      <c r="R12" s="206"/>
      <c r="S12" s="206"/>
      <c r="T12" s="206"/>
      <c r="U12" s="206"/>
      <c r="V12" s="206"/>
      <c r="W12" s="231" t="s">
        <v>22</v>
      </c>
      <c r="X12" s="206" t="s">
        <v>15</v>
      </c>
      <c r="Y12" s="206"/>
      <c r="Z12" s="206"/>
      <c r="AA12" s="206"/>
      <c r="AB12" s="206" t="s">
        <v>11</v>
      </c>
      <c r="AC12" s="206"/>
      <c r="AD12" s="206"/>
      <c r="AE12" s="206"/>
      <c r="AF12" s="206"/>
      <c r="AG12" s="229" t="s">
        <v>1</v>
      </c>
    </row>
    <row r="13" spans="1:34" s="10" customFormat="1" ht="19.5" customHeight="1">
      <c r="C13" s="215"/>
      <c r="D13" s="195"/>
      <c r="E13" s="195"/>
      <c r="F13" s="195"/>
      <c r="G13" s="194" t="s">
        <v>9</v>
      </c>
      <c r="H13" s="194" t="s">
        <v>10</v>
      </c>
      <c r="I13" s="216" t="s">
        <v>30</v>
      </c>
      <c r="J13" s="194" t="s">
        <v>12</v>
      </c>
      <c r="K13" s="194" t="s">
        <v>13</v>
      </c>
      <c r="L13" s="194" t="s">
        <v>32</v>
      </c>
      <c r="M13" s="194"/>
      <c r="N13" s="194"/>
      <c r="O13" s="194"/>
      <c r="P13" s="194"/>
      <c r="Q13" s="195" t="s">
        <v>39</v>
      </c>
      <c r="R13" s="195"/>
      <c r="S13" s="195"/>
      <c r="T13" s="195"/>
      <c r="U13" s="195"/>
      <c r="V13" s="232" t="s">
        <v>13</v>
      </c>
      <c r="W13" s="232"/>
      <c r="X13" s="192" t="s">
        <v>9</v>
      </c>
      <c r="Y13" s="193" t="s">
        <v>10</v>
      </c>
      <c r="Z13" s="192" t="s">
        <v>12</v>
      </c>
      <c r="AA13" s="192" t="s">
        <v>13</v>
      </c>
      <c r="AB13" s="192" t="s">
        <v>9</v>
      </c>
      <c r="AC13" s="192" t="s">
        <v>10</v>
      </c>
      <c r="AD13" s="232" t="s">
        <v>30</v>
      </c>
      <c r="AE13" s="192" t="s">
        <v>12</v>
      </c>
      <c r="AF13" s="192" t="s">
        <v>13</v>
      </c>
      <c r="AG13" s="230"/>
    </row>
    <row r="14" spans="1:34" s="10" customFormat="1" ht="36.75" customHeight="1">
      <c r="C14" s="215"/>
      <c r="D14" s="195"/>
      <c r="E14" s="195"/>
      <c r="F14" s="195"/>
      <c r="G14" s="194"/>
      <c r="H14" s="194"/>
      <c r="I14" s="216"/>
      <c r="J14" s="194"/>
      <c r="K14" s="194"/>
      <c r="L14" s="95" t="s">
        <v>9</v>
      </c>
      <c r="M14" s="95" t="s">
        <v>10</v>
      </c>
      <c r="N14" s="96" t="s">
        <v>30</v>
      </c>
      <c r="O14" s="95" t="s">
        <v>12</v>
      </c>
      <c r="P14" s="95" t="s">
        <v>40</v>
      </c>
      <c r="Q14" s="56" t="s">
        <v>9</v>
      </c>
      <c r="R14" s="56" t="s">
        <v>10</v>
      </c>
      <c r="S14" s="57" t="s">
        <v>30</v>
      </c>
      <c r="T14" s="56" t="s">
        <v>12</v>
      </c>
      <c r="U14" s="56" t="s">
        <v>40</v>
      </c>
      <c r="V14" s="232"/>
      <c r="W14" s="232"/>
      <c r="X14" s="192"/>
      <c r="Y14" s="193"/>
      <c r="Z14" s="192"/>
      <c r="AA14" s="192"/>
      <c r="AB14" s="192"/>
      <c r="AC14" s="192"/>
      <c r="AD14" s="232"/>
      <c r="AE14" s="192"/>
      <c r="AF14" s="192"/>
      <c r="AG14" s="230"/>
    </row>
    <row r="15" spans="1:34" s="31" customFormat="1" ht="48" customHeight="1">
      <c r="C15" s="211" t="s">
        <v>83</v>
      </c>
      <c r="D15" s="212"/>
      <c r="E15" s="212"/>
      <c r="F15" s="212"/>
      <c r="G15" s="97" t="s">
        <v>84</v>
      </c>
      <c r="H15" s="97" t="s">
        <v>85</v>
      </c>
      <c r="I15" s="97" t="s">
        <v>86</v>
      </c>
      <c r="J15" s="97" t="s">
        <v>87</v>
      </c>
      <c r="K15" s="98" t="s">
        <v>88</v>
      </c>
      <c r="L15" s="97" t="s">
        <v>106</v>
      </c>
      <c r="M15" s="97" t="s">
        <v>107</v>
      </c>
      <c r="N15" s="97" t="s">
        <v>108</v>
      </c>
      <c r="O15" s="97" t="s">
        <v>109</v>
      </c>
      <c r="P15" s="98" t="s">
        <v>89</v>
      </c>
      <c r="Q15" s="89">
        <v>12</v>
      </c>
      <c r="R15" s="89">
        <v>13</v>
      </c>
      <c r="S15" s="89">
        <v>14</v>
      </c>
      <c r="T15" s="89">
        <v>15</v>
      </c>
      <c r="U15" s="90" t="s">
        <v>90</v>
      </c>
      <c r="V15" s="91" t="s">
        <v>91</v>
      </c>
      <c r="W15" s="91" t="s">
        <v>92</v>
      </c>
      <c r="X15" s="89">
        <v>19</v>
      </c>
      <c r="Y15" s="89">
        <v>20</v>
      </c>
      <c r="Z15" s="89">
        <v>21</v>
      </c>
      <c r="AA15" s="90" t="s">
        <v>93</v>
      </c>
      <c r="AB15" s="89">
        <v>23</v>
      </c>
      <c r="AC15" s="89">
        <v>24</v>
      </c>
      <c r="AD15" s="89">
        <v>25</v>
      </c>
      <c r="AE15" s="89">
        <v>26</v>
      </c>
      <c r="AF15" s="90" t="s">
        <v>94</v>
      </c>
      <c r="AG15" s="92">
        <v>28</v>
      </c>
    </row>
    <row r="16" spans="1:34" s="31" customFormat="1" ht="30" customHeight="1">
      <c r="C16" s="207"/>
      <c r="D16" s="208"/>
      <c r="E16" s="53"/>
      <c r="F16" s="36"/>
      <c r="G16" s="99"/>
      <c r="H16" s="99"/>
      <c r="I16" s="99"/>
      <c r="J16" s="99"/>
      <c r="K16" s="99"/>
      <c r="L16" s="100"/>
      <c r="M16" s="100"/>
      <c r="N16" s="100"/>
      <c r="O16" s="100"/>
      <c r="P16" s="100"/>
      <c r="Q16" s="100"/>
      <c r="R16" s="99"/>
      <c r="S16" s="99"/>
      <c r="T16" s="99"/>
      <c r="U16" s="99"/>
      <c r="V16" s="51"/>
      <c r="W16" s="52"/>
      <c r="X16" s="100"/>
      <c r="Y16" s="99"/>
      <c r="Z16" s="99"/>
      <c r="AA16" s="99"/>
      <c r="AB16" s="100"/>
      <c r="AC16" s="99"/>
      <c r="AD16" s="99"/>
      <c r="AE16" s="99"/>
      <c r="AF16" s="113"/>
      <c r="AG16" s="123"/>
      <c r="AH16" s="111"/>
    </row>
    <row r="17" spans="3:34" s="10" customFormat="1" ht="15" customHeight="1">
      <c r="C17" s="40" t="s">
        <v>28</v>
      </c>
      <c r="D17" s="41"/>
      <c r="E17" s="60"/>
      <c r="F17" s="37"/>
      <c r="G17" s="101"/>
      <c r="H17" s="101"/>
      <c r="I17" s="101"/>
      <c r="J17" s="101"/>
      <c r="K17" s="101"/>
      <c r="L17" s="102"/>
      <c r="M17" s="102"/>
      <c r="N17" s="102"/>
      <c r="O17" s="102"/>
      <c r="P17" s="102"/>
      <c r="Q17" s="102"/>
      <c r="R17" s="101"/>
      <c r="S17" s="101"/>
      <c r="T17" s="101"/>
      <c r="U17" s="101"/>
      <c r="V17" s="15"/>
      <c r="W17" s="16"/>
      <c r="X17" s="102"/>
      <c r="Y17" s="101"/>
      <c r="Z17" s="101"/>
      <c r="AA17" s="101"/>
      <c r="AB17" s="102"/>
      <c r="AC17" s="101"/>
      <c r="AD17" s="101"/>
      <c r="AE17" s="101"/>
      <c r="AF17" s="114"/>
      <c r="AG17" s="124" t="s">
        <v>66</v>
      </c>
      <c r="AH17" s="112"/>
    </row>
    <row r="18" spans="3:34" ht="13.5" customHeight="1">
      <c r="C18" s="20" t="s">
        <v>16</v>
      </c>
      <c r="D18" s="60"/>
      <c r="E18" s="60"/>
      <c r="F18" s="38"/>
      <c r="G18" s="103">
        <v>1624015.8</v>
      </c>
      <c r="H18" s="103">
        <v>1803850.34</v>
      </c>
      <c r="I18" s="103">
        <v>0</v>
      </c>
      <c r="J18" s="103">
        <v>0</v>
      </c>
      <c r="K18" s="103">
        <f>SUM(G18:J18)</f>
        <v>3427866.14</v>
      </c>
      <c r="L18" s="103"/>
      <c r="M18" s="103">
        <v>31350</v>
      </c>
      <c r="N18" s="103">
        <v>0</v>
      </c>
      <c r="O18" s="103">
        <v>0</v>
      </c>
      <c r="P18" s="103">
        <f>SUM(L18:O18)</f>
        <v>31350</v>
      </c>
      <c r="Q18" s="103"/>
      <c r="R18" s="103"/>
      <c r="S18" s="103"/>
      <c r="T18" s="103"/>
      <c r="U18" s="103">
        <f>SUM(Q18:T18)</f>
        <v>0</v>
      </c>
      <c r="V18" s="108">
        <f>SUM(P18+U18)</f>
        <v>31350</v>
      </c>
      <c r="W18" s="108">
        <f>SUM(K18+V18)</f>
        <v>3459216.14</v>
      </c>
      <c r="X18" s="103"/>
      <c r="Y18" s="103"/>
      <c r="Z18" s="103"/>
      <c r="AA18" s="103">
        <f>SUM(X18:Z18)</f>
        <v>0</v>
      </c>
      <c r="AB18" s="103">
        <f>SUM(G18+L18+Q18+X18)</f>
        <v>1624015.8</v>
      </c>
      <c r="AC18" s="103">
        <f>SUM(H18+M18+R18+Y18)</f>
        <v>1835200.34</v>
      </c>
      <c r="AD18" s="103">
        <f>SUM(I18+N18+S18)</f>
        <v>0</v>
      </c>
      <c r="AE18" s="103">
        <f>SUM(J18+O18+T18+Z18)</f>
        <v>0</v>
      </c>
      <c r="AF18" s="115">
        <f>SUM(AB18:AE18)</f>
        <v>3459216.14</v>
      </c>
      <c r="AG18" s="124" t="s">
        <v>67</v>
      </c>
      <c r="AH18" s="3"/>
    </row>
    <row r="19" spans="3:34" ht="16.5" customHeight="1">
      <c r="C19" s="20" t="s">
        <v>17</v>
      </c>
      <c r="D19" s="60"/>
      <c r="E19" s="22"/>
      <c r="F19" s="22"/>
      <c r="G19" s="176">
        <v>1410333.72</v>
      </c>
      <c r="H19" s="103">
        <v>1594207.2</v>
      </c>
      <c r="I19" s="103">
        <v>0</v>
      </c>
      <c r="J19" s="103">
        <v>0</v>
      </c>
      <c r="K19" s="103">
        <f t="shared" ref="K19:K28" si="0">SUM(G19:J19)</f>
        <v>3004540.92</v>
      </c>
      <c r="L19" s="103"/>
      <c r="M19" s="103"/>
      <c r="N19" s="103">
        <v>0</v>
      </c>
      <c r="O19" s="103">
        <v>0</v>
      </c>
      <c r="P19" s="103">
        <f t="shared" ref="P19:P28" si="1">SUM(L19:O19)</f>
        <v>0</v>
      </c>
      <c r="Q19" s="103"/>
      <c r="R19" s="103"/>
      <c r="S19" s="103"/>
      <c r="T19" s="103"/>
      <c r="U19" s="103">
        <f t="shared" ref="U19:U28" si="2">SUM(Q19:T19)</f>
        <v>0</v>
      </c>
      <c r="V19" s="108">
        <f t="shared" ref="V19:V28" si="3">SUM(P19+U19)</f>
        <v>0</v>
      </c>
      <c r="W19" s="108">
        <f t="shared" ref="W19:W28" si="4">SUM(K19+V19)</f>
        <v>3004540.92</v>
      </c>
      <c r="X19" s="103"/>
      <c r="Y19" s="103"/>
      <c r="Z19" s="103"/>
      <c r="AA19" s="103">
        <f t="shared" ref="AA19:AA28" si="5">SUM(X19:Z19)</f>
        <v>0</v>
      </c>
      <c r="AB19" s="103">
        <f t="shared" ref="AB19:AB28" si="6">SUM(G19+L19+Q19+X19)</f>
        <v>1410333.72</v>
      </c>
      <c r="AC19" s="103">
        <f t="shared" ref="AC19:AC28" si="7">SUM(H19+M19+R19+Y19)</f>
        <v>1594207.2</v>
      </c>
      <c r="AD19" s="103">
        <f t="shared" ref="AD19:AD28" si="8">SUM(I19+N19+S19)</f>
        <v>0</v>
      </c>
      <c r="AE19" s="103">
        <f t="shared" ref="AE19:AE28" si="9">SUM(J19+O19+T19+Z19)</f>
        <v>0</v>
      </c>
      <c r="AF19" s="115">
        <f t="shared" ref="AF19:AF28" si="10">SUM(AB19:AE19)</f>
        <v>3004540.92</v>
      </c>
      <c r="AG19" s="124" t="s">
        <v>97</v>
      </c>
      <c r="AH19" s="3"/>
    </row>
    <row r="20" spans="3:34" ht="16.5" customHeight="1">
      <c r="C20" s="184"/>
      <c r="D20" s="181" t="s">
        <v>110</v>
      </c>
      <c r="E20" s="60"/>
      <c r="F20" s="22"/>
      <c r="G20" s="103">
        <v>-608309.31999999995</v>
      </c>
      <c r="H20" s="103"/>
      <c r="I20" s="103"/>
      <c r="J20" s="103"/>
      <c r="K20" s="103">
        <f t="shared" ref="K20" si="11">SUM(G20:J20)</f>
        <v>-608309.31999999995</v>
      </c>
      <c r="L20" s="103"/>
      <c r="M20" s="103"/>
      <c r="N20" s="103"/>
      <c r="O20" s="103"/>
      <c r="P20" s="103"/>
      <c r="Q20" s="103"/>
      <c r="R20" s="103"/>
      <c r="S20" s="103"/>
      <c r="T20" s="103"/>
      <c r="U20" s="103"/>
      <c r="V20" s="108">
        <f>SUM(P20+U20)</f>
        <v>0</v>
      </c>
      <c r="W20" s="103">
        <f>SUM(K20+V20)</f>
        <v>-608309.31999999995</v>
      </c>
      <c r="X20" s="103"/>
      <c r="Y20" s="103"/>
      <c r="Z20" s="103"/>
      <c r="AA20" s="103">
        <v>0</v>
      </c>
      <c r="AB20" s="103">
        <f>SUM(G20+L20+Q20+X20)</f>
        <v>-608309.31999999995</v>
      </c>
      <c r="AC20" s="103">
        <f>SUM(H20+M20+R20+Y20)</f>
        <v>0</v>
      </c>
      <c r="AD20" s="103">
        <v>0</v>
      </c>
      <c r="AE20" s="103">
        <f>SUM(J20+O20+T20+Z20)</f>
        <v>0</v>
      </c>
      <c r="AF20" s="115">
        <f>SUM(AB20:AE20)</f>
        <v>-608309.31999999995</v>
      </c>
      <c r="AG20" s="124"/>
      <c r="AH20" s="3"/>
    </row>
    <row r="21" spans="3:34" ht="16.5" customHeight="1">
      <c r="C21" s="50" t="s">
        <v>120</v>
      </c>
      <c r="D21" s="22"/>
      <c r="E21" s="22"/>
      <c r="F21" s="22"/>
      <c r="G21" s="176"/>
      <c r="H21" s="103"/>
      <c r="I21" s="103"/>
      <c r="J21" s="103"/>
      <c r="K21" s="103"/>
      <c r="L21" s="103"/>
      <c r="M21" s="103"/>
      <c r="N21" s="103"/>
      <c r="O21" s="103"/>
      <c r="P21" s="103"/>
      <c r="Q21" s="103"/>
      <c r="R21" s="103"/>
      <c r="S21" s="103"/>
      <c r="T21" s="103"/>
      <c r="U21" s="103"/>
      <c r="V21" s="108"/>
      <c r="W21" s="108"/>
      <c r="X21" s="103"/>
      <c r="Y21" s="103"/>
      <c r="Z21" s="103"/>
      <c r="AA21" s="103"/>
      <c r="AB21" s="103"/>
      <c r="AC21" s="103"/>
      <c r="AD21" s="103"/>
      <c r="AE21" s="103"/>
      <c r="AF21" s="115"/>
      <c r="AG21" s="124"/>
      <c r="AH21" s="3"/>
    </row>
    <row r="22" spans="3:34" ht="16.5" customHeight="1">
      <c r="C22" s="178"/>
      <c r="D22" s="181" t="s">
        <v>16</v>
      </c>
      <c r="E22" s="22"/>
      <c r="F22" s="22"/>
      <c r="G22" s="176"/>
      <c r="H22" s="103"/>
      <c r="I22" s="103"/>
      <c r="J22" s="103"/>
      <c r="K22" s="103"/>
      <c r="L22" s="103"/>
      <c r="M22" s="103"/>
      <c r="N22" s="103"/>
      <c r="O22" s="103"/>
      <c r="P22" s="103"/>
      <c r="Q22" s="103"/>
      <c r="R22" s="103"/>
      <c r="S22" s="103"/>
      <c r="T22" s="103"/>
      <c r="U22" s="103"/>
      <c r="V22" s="108"/>
      <c r="W22" s="108"/>
      <c r="X22" s="103"/>
      <c r="Y22" s="103"/>
      <c r="Z22" s="103"/>
      <c r="AA22" s="103"/>
      <c r="AB22" s="103"/>
      <c r="AC22" s="103"/>
      <c r="AD22" s="103"/>
      <c r="AE22" s="103"/>
      <c r="AF22" s="115"/>
      <c r="AG22" s="124"/>
      <c r="AH22" s="3"/>
    </row>
    <row r="23" spans="3:34" ht="16.5" customHeight="1">
      <c r="C23" s="178"/>
      <c r="D23" s="60" t="s">
        <v>17</v>
      </c>
      <c r="E23" s="22"/>
      <c r="F23" s="22"/>
      <c r="G23" s="176"/>
      <c r="H23" s="103"/>
      <c r="I23" s="103"/>
      <c r="J23" s="103"/>
      <c r="K23" s="103"/>
      <c r="L23" s="103"/>
      <c r="M23" s="103"/>
      <c r="N23" s="103"/>
      <c r="O23" s="103"/>
      <c r="P23" s="103"/>
      <c r="Q23" s="103"/>
      <c r="R23" s="103"/>
      <c r="S23" s="103"/>
      <c r="T23" s="103"/>
      <c r="U23" s="103"/>
      <c r="V23" s="108"/>
      <c r="W23" s="108"/>
      <c r="X23" s="103"/>
      <c r="Y23" s="103"/>
      <c r="Z23" s="103"/>
      <c r="AA23" s="103"/>
      <c r="AB23" s="103"/>
      <c r="AC23" s="103"/>
      <c r="AD23" s="103"/>
      <c r="AE23" s="103"/>
      <c r="AF23" s="115"/>
      <c r="AG23" s="124"/>
      <c r="AH23" s="3"/>
    </row>
    <row r="24" spans="3:34" ht="17.25" customHeight="1">
      <c r="C24" s="50" t="s">
        <v>29</v>
      </c>
      <c r="D24" s="23"/>
      <c r="E24" s="23"/>
      <c r="F24" s="23"/>
      <c r="G24" s="103"/>
      <c r="H24" s="103"/>
      <c r="I24" s="103"/>
      <c r="J24" s="103"/>
      <c r="K24" s="103">
        <f t="shared" si="0"/>
        <v>0</v>
      </c>
      <c r="L24" s="103"/>
      <c r="M24" s="103"/>
      <c r="N24" s="103"/>
      <c r="O24" s="103"/>
      <c r="P24" s="103">
        <f t="shared" si="1"/>
        <v>0</v>
      </c>
      <c r="Q24" s="103"/>
      <c r="R24" s="103"/>
      <c r="S24" s="103"/>
      <c r="T24" s="103"/>
      <c r="U24" s="103">
        <f t="shared" si="2"/>
        <v>0</v>
      </c>
      <c r="V24" s="108">
        <f t="shared" si="3"/>
        <v>0</v>
      </c>
      <c r="W24" s="108">
        <f t="shared" si="4"/>
        <v>0</v>
      </c>
      <c r="X24" s="103"/>
      <c r="Y24" s="103"/>
      <c r="Z24" s="103"/>
      <c r="AA24" s="103">
        <f t="shared" si="5"/>
        <v>0</v>
      </c>
      <c r="AB24" s="103">
        <f t="shared" si="6"/>
        <v>0</v>
      </c>
      <c r="AC24" s="103">
        <f t="shared" si="7"/>
        <v>0</v>
      </c>
      <c r="AD24" s="103">
        <f t="shared" si="8"/>
        <v>0</v>
      </c>
      <c r="AE24" s="103">
        <f t="shared" si="9"/>
        <v>0</v>
      </c>
      <c r="AF24" s="115">
        <f t="shared" si="10"/>
        <v>0</v>
      </c>
      <c r="AG24" s="124" t="s">
        <v>68</v>
      </c>
      <c r="AH24" s="3"/>
    </row>
    <row r="25" spans="3:34" ht="16.5" customHeight="1">
      <c r="C25" s="50" t="s">
        <v>54</v>
      </c>
      <c r="D25" s="23"/>
      <c r="E25" s="23"/>
      <c r="F25" s="23"/>
      <c r="G25" s="149">
        <v>201401.67</v>
      </c>
      <c r="H25" s="149">
        <v>113071.47</v>
      </c>
      <c r="I25" s="149">
        <v>0</v>
      </c>
      <c r="J25" s="149">
        <v>0</v>
      </c>
      <c r="K25" s="149">
        <f t="shared" si="0"/>
        <v>314473.14</v>
      </c>
      <c r="L25" s="149"/>
      <c r="M25" s="103">
        <v>1650</v>
      </c>
      <c r="N25" s="103">
        <v>0</v>
      </c>
      <c r="O25" s="103">
        <v>0</v>
      </c>
      <c r="P25" s="103">
        <f t="shared" si="1"/>
        <v>1650</v>
      </c>
      <c r="Q25" s="103"/>
      <c r="R25" s="103"/>
      <c r="S25" s="103"/>
      <c r="T25" s="103"/>
      <c r="U25" s="103">
        <f t="shared" si="2"/>
        <v>0</v>
      </c>
      <c r="V25" s="108">
        <f t="shared" si="3"/>
        <v>1650</v>
      </c>
      <c r="W25" s="108">
        <f t="shared" si="4"/>
        <v>316123.14</v>
      </c>
      <c r="X25" s="103"/>
      <c r="Y25" s="103"/>
      <c r="Z25" s="103"/>
      <c r="AA25" s="103">
        <f t="shared" si="5"/>
        <v>0</v>
      </c>
      <c r="AB25" s="103">
        <f t="shared" si="6"/>
        <v>201401.67</v>
      </c>
      <c r="AC25" s="103">
        <f t="shared" si="7"/>
        <v>114721.47</v>
      </c>
      <c r="AD25" s="103">
        <f t="shared" si="8"/>
        <v>0</v>
      </c>
      <c r="AE25" s="103">
        <f t="shared" si="9"/>
        <v>0</v>
      </c>
      <c r="AF25" s="115">
        <f t="shared" si="10"/>
        <v>316123.14</v>
      </c>
      <c r="AG25" s="124" t="s">
        <v>69</v>
      </c>
      <c r="AH25" s="3"/>
    </row>
    <row r="26" spans="3:34" ht="23.25" customHeight="1">
      <c r="C26" s="50" t="s">
        <v>56</v>
      </c>
      <c r="D26" s="23"/>
      <c r="E26" s="23"/>
      <c r="F26" s="23"/>
      <c r="G26" s="103"/>
      <c r="H26" s="103"/>
      <c r="I26" s="103"/>
      <c r="J26" s="103"/>
      <c r="K26" s="103">
        <f t="shared" si="0"/>
        <v>0</v>
      </c>
      <c r="L26" s="103"/>
      <c r="M26" s="103"/>
      <c r="N26" s="103"/>
      <c r="O26" s="103"/>
      <c r="P26" s="103">
        <f t="shared" si="1"/>
        <v>0</v>
      </c>
      <c r="Q26" s="103"/>
      <c r="R26" s="103"/>
      <c r="S26" s="103"/>
      <c r="T26" s="103"/>
      <c r="U26" s="103">
        <f t="shared" si="2"/>
        <v>0</v>
      </c>
      <c r="V26" s="108">
        <f t="shared" si="3"/>
        <v>0</v>
      </c>
      <c r="W26" s="108">
        <f t="shared" si="4"/>
        <v>0</v>
      </c>
      <c r="X26" s="103"/>
      <c r="Y26" s="103"/>
      <c r="Z26" s="103"/>
      <c r="AA26" s="103">
        <f t="shared" si="5"/>
        <v>0</v>
      </c>
      <c r="AB26" s="103">
        <f t="shared" si="6"/>
        <v>0</v>
      </c>
      <c r="AC26" s="103">
        <f t="shared" si="7"/>
        <v>0</v>
      </c>
      <c r="AD26" s="103">
        <f t="shared" si="8"/>
        <v>0</v>
      </c>
      <c r="AE26" s="103">
        <f t="shared" si="9"/>
        <v>0</v>
      </c>
      <c r="AF26" s="115">
        <f t="shared" si="10"/>
        <v>0</v>
      </c>
      <c r="AG26" s="124"/>
      <c r="AH26" s="3"/>
    </row>
    <row r="27" spans="3:34" ht="21.75" customHeight="1">
      <c r="C27" s="50" t="s">
        <v>57</v>
      </c>
      <c r="D27" s="23"/>
      <c r="E27" s="23"/>
      <c r="F27" s="23"/>
      <c r="G27" s="103"/>
      <c r="H27" s="103"/>
      <c r="I27" s="103"/>
      <c r="J27" s="103"/>
      <c r="K27" s="103">
        <f t="shared" si="0"/>
        <v>0</v>
      </c>
      <c r="L27" s="103"/>
      <c r="M27" s="103"/>
      <c r="N27" s="103"/>
      <c r="O27" s="103"/>
      <c r="P27" s="103">
        <f t="shared" si="1"/>
        <v>0</v>
      </c>
      <c r="Q27" s="103"/>
      <c r="R27" s="103"/>
      <c r="S27" s="103"/>
      <c r="T27" s="103"/>
      <c r="U27" s="103">
        <f t="shared" si="2"/>
        <v>0</v>
      </c>
      <c r="V27" s="108">
        <f t="shared" si="3"/>
        <v>0</v>
      </c>
      <c r="W27" s="108">
        <f t="shared" si="4"/>
        <v>0</v>
      </c>
      <c r="X27" s="103"/>
      <c r="Y27" s="103"/>
      <c r="Z27" s="103"/>
      <c r="AA27" s="103">
        <f t="shared" si="5"/>
        <v>0</v>
      </c>
      <c r="AB27" s="103">
        <f t="shared" si="6"/>
        <v>0</v>
      </c>
      <c r="AC27" s="103">
        <f t="shared" si="7"/>
        <v>0</v>
      </c>
      <c r="AD27" s="103">
        <f t="shared" si="8"/>
        <v>0</v>
      </c>
      <c r="AE27" s="103">
        <f t="shared" si="9"/>
        <v>0</v>
      </c>
      <c r="AF27" s="115">
        <f t="shared" si="10"/>
        <v>0</v>
      </c>
      <c r="AG27" s="94"/>
      <c r="AH27" s="3"/>
    </row>
    <row r="28" spans="3:34" ht="22.5" customHeight="1">
      <c r="C28" s="50" t="s">
        <v>27</v>
      </c>
      <c r="D28" s="23"/>
      <c r="E28" s="23"/>
      <c r="F28" s="23"/>
      <c r="G28" s="103"/>
      <c r="H28" s="103"/>
      <c r="I28" s="103"/>
      <c r="J28" s="103"/>
      <c r="K28" s="103">
        <f t="shared" si="0"/>
        <v>0</v>
      </c>
      <c r="L28" s="103"/>
      <c r="M28" s="103"/>
      <c r="N28" s="103"/>
      <c r="O28" s="103"/>
      <c r="P28" s="103">
        <f t="shared" si="1"/>
        <v>0</v>
      </c>
      <c r="Q28" s="103"/>
      <c r="R28" s="103"/>
      <c r="S28" s="103"/>
      <c r="T28" s="103"/>
      <c r="U28" s="103">
        <f t="shared" si="2"/>
        <v>0</v>
      </c>
      <c r="V28" s="108">
        <f t="shared" si="3"/>
        <v>0</v>
      </c>
      <c r="W28" s="108">
        <f t="shared" si="4"/>
        <v>0</v>
      </c>
      <c r="X28" s="103"/>
      <c r="Y28" s="103"/>
      <c r="Z28" s="103"/>
      <c r="AA28" s="103">
        <f t="shared" si="5"/>
        <v>0</v>
      </c>
      <c r="AB28" s="103">
        <f t="shared" si="6"/>
        <v>0</v>
      </c>
      <c r="AC28" s="103">
        <f t="shared" si="7"/>
        <v>0</v>
      </c>
      <c r="AD28" s="103">
        <f t="shared" si="8"/>
        <v>0</v>
      </c>
      <c r="AE28" s="103">
        <f t="shared" si="9"/>
        <v>0</v>
      </c>
      <c r="AF28" s="115">
        <f t="shared" si="10"/>
        <v>0</v>
      </c>
      <c r="AG28" s="94"/>
      <c r="AH28" s="3"/>
    </row>
    <row r="29" spans="3:34" ht="20.25" customHeight="1" thickBot="1">
      <c r="C29" s="12"/>
      <c r="D29" s="17" t="s">
        <v>2</v>
      </c>
      <c r="E29" s="17"/>
      <c r="F29" s="17"/>
      <c r="G29" s="106">
        <f t="shared" ref="G29:O29" si="12">SUM(G18:G28)</f>
        <v>2627441.87</v>
      </c>
      <c r="H29" s="106">
        <f>SUM(H18:H28)</f>
        <v>3511129.0100000002</v>
      </c>
      <c r="I29" s="106">
        <f t="shared" si="12"/>
        <v>0</v>
      </c>
      <c r="J29" s="106">
        <f t="shared" si="12"/>
        <v>0</v>
      </c>
      <c r="K29" s="106">
        <f t="shared" si="12"/>
        <v>6138570.8799999999</v>
      </c>
      <c r="L29" s="106">
        <f t="shared" si="12"/>
        <v>0</v>
      </c>
      <c r="M29" s="106">
        <f t="shared" si="12"/>
        <v>33000</v>
      </c>
      <c r="N29" s="106">
        <f t="shared" si="12"/>
        <v>0</v>
      </c>
      <c r="O29" s="106">
        <f t="shared" si="12"/>
        <v>0</v>
      </c>
      <c r="P29" s="106">
        <f>SUM(L29:O29)</f>
        <v>33000</v>
      </c>
      <c r="Q29" s="107">
        <f t="shared" ref="Q29:AF29" si="13">SUM(Q18:Q28)</f>
        <v>0</v>
      </c>
      <c r="R29" s="107">
        <f t="shared" si="13"/>
        <v>0</v>
      </c>
      <c r="S29" s="107">
        <f t="shared" si="13"/>
        <v>0</v>
      </c>
      <c r="T29" s="107">
        <f t="shared" si="13"/>
        <v>0</v>
      </c>
      <c r="U29" s="107">
        <f t="shared" si="13"/>
        <v>0</v>
      </c>
      <c r="V29" s="109">
        <f t="shared" si="13"/>
        <v>33000</v>
      </c>
      <c r="W29" s="109">
        <f t="shared" si="13"/>
        <v>6171570.8799999999</v>
      </c>
      <c r="X29" s="106">
        <f t="shared" si="13"/>
        <v>0</v>
      </c>
      <c r="Y29" s="106">
        <f t="shared" si="13"/>
        <v>0</v>
      </c>
      <c r="Z29" s="106">
        <f t="shared" si="13"/>
        <v>0</v>
      </c>
      <c r="AA29" s="106">
        <f t="shared" si="13"/>
        <v>0</v>
      </c>
      <c r="AB29" s="106">
        <f t="shared" si="13"/>
        <v>2627441.87</v>
      </c>
      <c r="AC29" s="106">
        <f t="shared" si="13"/>
        <v>3544129.0100000002</v>
      </c>
      <c r="AD29" s="106">
        <f t="shared" si="13"/>
        <v>0</v>
      </c>
      <c r="AE29" s="106">
        <f t="shared" si="13"/>
        <v>0</v>
      </c>
      <c r="AF29" s="116">
        <f t="shared" si="13"/>
        <v>6171570.8799999999</v>
      </c>
      <c r="AG29" s="11"/>
      <c r="AH29" s="3"/>
    </row>
    <row r="30" spans="3:34" ht="21.75" hidden="1" customHeight="1" thickTop="1">
      <c r="C30" s="190" t="s">
        <v>24</v>
      </c>
      <c r="D30" s="191"/>
      <c r="E30" s="35"/>
      <c r="F30" s="35"/>
      <c r="G30" s="101"/>
      <c r="H30" s="101"/>
      <c r="I30" s="101"/>
      <c r="J30" s="101"/>
      <c r="K30" s="101"/>
      <c r="L30" s="102"/>
      <c r="M30" s="102"/>
      <c r="N30" s="102"/>
      <c r="O30" s="102"/>
      <c r="P30" s="102"/>
      <c r="Q30" s="102"/>
      <c r="R30" s="101"/>
      <c r="S30" s="101"/>
      <c r="T30" s="101"/>
      <c r="U30" s="101"/>
      <c r="V30" s="15"/>
      <c r="W30" s="16"/>
      <c r="X30" s="16"/>
      <c r="Y30" s="15"/>
      <c r="Z30" s="15"/>
      <c r="AA30" s="15"/>
      <c r="AB30" s="102"/>
      <c r="AC30" s="101"/>
      <c r="AD30" s="101"/>
      <c r="AE30" s="101"/>
      <c r="AF30" s="114"/>
      <c r="AG30" s="125"/>
      <c r="AH30" s="3"/>
    </row>
    <row r="31" spans="3:34" ht="15.75" hidden="1" customHeight="1">
      <c r="C31" s="209" t="s">
        <v>6</v>
      </c>
      <c r="D31" s="210"/>
      <c r="E31" s="37"/>
      <c r="F31" s="37"/>
      <c r="G31" s="101"/>
      <c r="H31" s="101"/>
      <c r="I31" s="101"/>
      <c r="J31" s="101"/>
      <c r="K31" s="101"/>
      <c r="L31" s="102"/>
      <c r="M31" s="102"/>
      <c r="N31" s="102"/>
      <c r="O31" s="102"/>
      <c r="P31" s="102"/>
      <c r="Q31" s="102"/>
      <c r="R31" s="101"/>
      <c r="S31" s="101"/>
      <c r="T31" s="101"/>
      <c r="U31" s="101"/>
      <c r="V31" s="15"/>
      <c r="W31" s="16"/>
      <c r="X31" s="16"/>
      <c r="Y31" s="15"/>
      <c r="Z31" s="15"/>
      <c r="AA31" s="15"/>
      <c r="AB31" s="102"/>
      <c r="AC31" s="101"/>
      <c r="AD31" s="101"/>
      <c r="AE31" s="101"/>
      <c r="AF31" s="114"/>
      <c r="AG31" s="126"/>
      <c r="AH31" s="3"/>
    </row>
    <row r="32" spans="3:34" ht="15.75" hidden="1" customHeight="1">
      <c r="C32" s="204" t="s">
        <v>16</v>
      </c>
      <c r="D32" s="205"/>
      <c r="E32" s="38"/>
      <c r="F32" s="38"/>
      <c r="G32" s="105"/>
      <c r="H32" s="105"/>
      <c r="I32" s="105"/>
      <c r="J32" s="105"/>
      <c r="K32" s="105"/>
      <c r="L32" s="105"/>
      <c r="M32" s="105"/>
      <c r="N32" s="105"/>
      <c r="O32" s="105"/>
      <c r="P32" s="105"/>
      <c r="Q32" s="105"/>
      <c r="R32" s="105"/>
      <c r="S32" s="105"/>
      <c r="T32" s="105"/>
      <c r="U32" s="105"/>
      <c r="V32" s="11"/>
      <c r="W32" s="11"/>
      <c r="X32" s="11"/>
      <c r="Y32" s="11"/>
      <c r="Z32" s="11"/>
      <c r="AA32" s="11"/>
      <c r="AB32" s="105"/>
      <c r="AC32" s="105"/>
      <c r="AD32" s="105"/>
      <c r="AE32" s="105"/>
      <c r="AF32" s="117"/>
      <c r="AG32" s="11"/>
      <c r="AH32" s="3"/>
    </row>
    <row r="33" spans="3:34" ht="15.75" hidden="1" customHeight="1">
      <c r="C33" s="21" t="s">
        <v>17</v>
      </c>
      <c r="D33" s="22"/>
      <c r="E33" s="22"/>
      <c r="F33" s="22"/>
      <c r="G33" s="105"/>
      <c r="H33" s="105"/>
      <c r="I33" s="105"/>
      <c r="J33" s="105"/>
      <c r="K33" s="105"/>
      <c r="L33" s="105"/>
      <c r="M33" s="105"/>
      <c r="N33" s="105"/>
      <c r="O33" s="105"/>
      <c r="P33" s="105"/>
      <c r="Q33" s="105"/>
      <c r="R33" s="105"/>
      <c r="S33" s="105"/>
      <c r="T33" s="105"/>
      <c r="U33" s="105"/>
      <c r="V33" s="11"/>
      <c r="W33" s="11"/>
      <c r="X33" s="11"/>
      <c r="Y33" s="11"/>
      <c r="Z33" s="11"/>
      <c r="AA33" s="11"/>
      <c r="AB33" s="105"/>
      <c r="AC33" s="105"/>
      <c r="AD33" s="105"/>
      <c r="AE33" s="105"/>
      <c r="AF33" s="117"/>
      <c r="AG33" s="11"/>
      <c r="AH33" s="3"/>
    </row>
    <row r="34" spans="3:34" ht="15.75" hidden="1" customHeight="1">
      <c r="C34" s="20" t="s">
        <v>7</v>
      </c>
      <c r="D34" s="23"/>
      <c r="E34" s="23"/>
      <c r="F34" s="23"/>
      <c r="G34" s="105"/>
      <c r="H34" s="105"/>
      <c r="I34" s="105"/>
      <c r="J34" s="105"/>
      <c r="K34" s="105"/>
      <c r="L34" s="105"/>
      <c r="M34" s="105"/>
      <c r="N34" s="105"/>
      <c r="O34" s="105"/>
      <c r="P34" s="105"/>
      <c r="Q34" s="105"/>
      <c r="R34" s="105"/>
      <c r="S34" s="105"/>
      <c r="T34" s="105"/>
      <c r="U34" s="105"/>
      <c r="V34" s="11"/>
      <c r="W34" s="11"/>
      <c r="X34" s="11"/>
      <c r="Y34" s="11"/>
      <c r="Z34" s="11"/>
      <c r="AA34" s="11"/>
      <c r="AB34" s="105"/>
      <c r="AC34" s="105"/>
      <c r="AD34" s="105"/>
      <c r="AE34" s="105"/>
      <c r="AF34" s="117"/>
      <c r="AG34" s="11"/>
      <c r="AH34" s="3"/>
    </row>
    <row r="35" spans="3:34" ht="15.75" hidden="1" customHeight="1">
      <c r="C35" s="20" t="s">
        <v>18</v>
      </c>
      <c r="D35" s="23"/>
      <c r="E35" s="23"/>
      <c r="F35" s="23"/>
      <c r="G35" s="105"/>
      <c r="H35" s="105"/>
      <c r="I35" s="105"/>
      <c r="J35" s="105"/>
      <c r="K35" s="105"/>
      <c r="L35" s="105"/>
      <c r="M35" s="105"/>
      <c r="N35" s="105"/>
      <c r="O35" s="105"/>
      <c r="P35" s="105"/>
      <c r="Q35" s="105"/>
      <c r="R35" s="105"/>
      <c r="S35" s="105"/>
      <c r="T35" s="105"/>
      <c r="U35" s="105"/>
      <c r="V35" s="11"/>
      <c r="W35" s="11"/>
      <c r="X35" s="11"/>
      <c r="Y35" s="11"/>
      <c r="Z35" s="11"/>
      <c r="AA35" s="11"/>
      <c r="AB35" s="105"/>
      <c r="AC35" s="105"/>
      <c r="AD35" s="105"/>
      <c r="AE35" s="105"/>
      <c r="AF35" s="117"/>
      <c r="AG35" s="11"/>
      <c r="AH35" s="3"/>
    </row>
    <row r="36" spans="3:34" ht="15.75" hidden="1" customHeight="1">
      <c r="C36" s="20" t="s">
        <v>19</v>
      </c>
      <c r="D36" s="23"/>
      <c r="E36" s="23"/>
      <c r="F36" s="23"/>
      <c r="G36" s="105"/>
      <c r="H36" s="105"/>
      <c r="I36" s="105"/>
      <c r="J36" s="105"/>
      <c r="K36" s="105"/>
      <c r="L36" s="105"/>
      <c r="M36" s="105"/>
      <c r="N36" s="105"/>
      <c r="O36" s="105"/>
      <c r="P36" s="105"/>
      <c r="Q36" s="105"/>
      <c r="R36" s="105"/>
      <c r="S36" s="105"/>
      <c r="T36" s="105"/>
      <c r="U36" s="105"/>
      <c r="V36" s="11"/>
      <c r="W36" s="11"/>
      <c r="X36" s="11"/>
      <c r="Y36" s="11"/>
      <c r="Z36" s="11"/>
      <c r="AA36" s="11"/>
      <c r="AB36" s="105"/>
      <c r="AC36" s="105"/>
      <c r="AD36" s="105"/>
      <c r="AE36" s="105"/>
      <c r="AF36" s="117"/>
      <c r="AG36" s="11"/>
      <c r="AH36" s="3"/>
    </row>
    <row r="37" spans="3:34" ht="15.75" hidden="1" customHeight="1">
      <c r="C37" s="30" t="s">
        <v>23</v>
      </c>
      <c r="D37" s="23"/>
      <c r="E37" s="23"/>
      <c r="F37" s="23"/>
      <c r="G37" s="105"/>
      <c r="H37" s="105"/>
      <c r="I37" s="105"/>
      <c r="J37" s="105"/>
      <c r="K37" s="105"/>
      <c r="L37" s="105"/>
      <c r="M37" s="105"/>
      <c r="N37" s="105"/>
      <c r="O37" s="105"/>
      <c r="P37" s="105"/>
      <c r="Q37" s="105"/>
      <c r="R37" s="105"/>
      <c r="S37" s="105"/>
      <c r="T37" s="105"/>
      <c r="U37" s="105"/>
      <c r="V37" s="11"/>
      <c r="W37" s="11"/>
      <c r="X37" s="11"/>
      <c r="Y37" s="11"/>
      <c r="Z37" s="11"/>
      <c r="AA37" s="11"/>
      <c r="AB37" s="105"/>
      <c r="AC37" s="105"/>
      <c r="AD37" s="105"/>
      <c r="AE37" s="105"/>
      <c r="AF37" s="117"/>
      <c r="AG37" s="11"/>
      <c r="AH37" s="3"/>
    </row>
    <row r="38" spans="3:34" ht="15.75" hidden="1" customHeight="1" thickBot="1">
      <c r="C38" s="12"/>
      <c r="D38" s="17" t="s">
        <v>2</v>
      </c>
      <c r="E38" s="17"/>
      <c r="F38" s="17"/>
      <c r="G38" s="104"/>
      <c r="H38" s="104"/>
      <c r="I38" s="104"/>
      <c r="J38" s="104"/>
      <c r="K38" s="104"/>
      <c r="L38" s="104"/>
      <c r="M38" s="104"/>
      <c r="N38" s="104"/>
      <c r="O38" s="104"/>
      <c r="P38" s="104"/>
      <c r="Q38" s="104"/>
      <c r="R38" s="104"/>
      <c r="S38" s="104"/>
      <c r="T38" s="104"/>
      <c r="U38" s="104"/>
      <c r="V38" s="13"/>
      <c r="W38" s="13"/>
      <c r="X38" s="13"/>
      <c r="Y38" s="13"/>
      <c r="Z38" s="13"/>
      <c r="AA38" s="13"/>
      <c r="AB38" s="104"/>
      <c r="AC38" s="104"/>
      <c r="AD38" s="104"/>
      <c r="AE38" s="104"/>
      <c r="AF38" s="118"/>
      <c r="AG38" s="11"/>
      <c r="AH38" s="3"/>
    </row>
    <row r="39" spans="3:34" ht="20.25" hidden="1" customHeight="1" thickTop="1">
      <c r="C39" s="190" t="s">
        <v>25</v>
      </c>
      <c r="D39" s="191"/>
      <c r="E39" s="35"/>
      <c r="F39" s="35"/>
      <c r="G39" s="101"/>
      <c r="H39" s="101"/>
      <c r="I39" s="101"/>
      <c r="J39" s="101"/>
      <c r="K39" s="101"/>
      <c r="L39" s="102"/>
      <c r="M39" s="102"/>
      <c r="N39" s="102"/>
      <c r="O39" s="102"/>
      <c r="P39" s="102"/>
      <c r="Q39" s="102"/>
      <c r="R39" s="101"/>
      <c r="S39" s="101"/>
      <c r="T39" s="101"/>
      <c r="U39" s="101"/>
      <c r="V39" s="15"/>
      <c r="W39" s="16"/>
      <c r="X39" s="16"/>
      <c r="Y39" s="15"/>
      <c r="Z39" s="15"/>
      <c r="AA39" s="15"/>
      <c r="AB39" s="102"/>
      <c r="AC39" s="101"/>
      <c r="AD39" s="101"/>
      <c r="AE39" s="101"/>
      <c r="AF39" s="114"/>
      <c r="AG39" s="11"/>
      <c r="AH39" s="3"/>
    </row>
    <row r="40" spans="3:34" ht="15.75" hidden="1" customHeight="1">
      <c r="C40" s="209" t="s">
        <v>6</v>
      </c>
      <c r="D40" s="210"/>
      <c r="E40" s="37"/>
      <c r="F40" s="37"/>
      <c r="G40" s="101"/>
      <c r="H40" s="101"/>
      <c r="I40" s="101"/>
      <c r="J40" s="101"/>
      <c r="K40" s="101"/>
      <c r="L40" s="102"/>
      <c r="M40" s="102"/>
      <c r="N40" s="102"/>
      <c r="O40" s="102"/>
      <c r="P40" s="102"/>
      <c r="Q40" s="102"/>
      <c r="R40" s="101"/>
      <c r="S40" s="101"/>
      <c r="T40" s="101"/>
      <c r="U40" s="101"/>
      <c r="V40" s="15"/>
      <c r="W40" s="16"/>
      <c r="X40" s="16"/>
      <c r="Y40" s="15"/>
      <c r="Z40" s="15"/>
      <c r="AA40" s="15"/>
      <c r="AB40" s="102"/>
      <c r="AC40" s="101"/>
      <c r="AD40" s="101"/>
      <c r="AE40" s="101"/>
      <c r="AF40" s="114"/>
      <c r="AG40" s="11"/>
      <c r="AH40" s="3"/>
    </row>
    <row r="41" spans="3:34" ht="15.75" hidden="1" customHeight="1">
      <c r="C41" s="204" t="s">
        <v>16</v>
      </c>
      <c r="D41" s="205"/>
      <c r="E41" s="38"/>
      <c r="F41" s="38"/>
      <c r="G41" s="105"/>
      <c r="H41" s="105"/>
      <c r="I41" s="105"/>
      <c r="J41" s="105"/>
      <c r="K41" s="105"/>
      <c r="L41" s="105"/>
      <c r="M41" s="105"/>
      <c r="N41" s="105"/>
      <c r="O41" s="105"/>
      <c r="P41" s="105"/>
      <c r="Q41" s="105"/>
      <c r="R41" s="105"/>
      <c r="S41" s="105"/>
      <c r="T41" s="105"/>
      <c r="U41" s="105"/>
      <c r="V41" s="11"/>
      <c r="W41" s="11"/>
      <c r="X41" s="11"/>
      <c r="Y41" s="11"/>
      <c r="Z41" s="11"/>
      <c r="AA41" s="11"/>
      <c r="AB41" s="105"/>
      <c r="AC41" s="105"/>
      <c r="AD41" s="105"/>
      <c r="AE41" s="105"/>
      <c r="AF41" s="117"/>
      <c r="AG41" s="11"/>
      <c r="AH41" s="3"/>
    </row>
    <row r="42" spans="3:34" ht="15.75" hidden="1" customHeight="1">
      <c r="C42" s="21" t="s">
        <v>17</v>
      </c>
      <c r="D42" s="22"/>
      <c r="E42" s="22"/>
      <c r="F42" s="22"/>
      <c r="G42" s="105"/>
      <c r="H42" s="105"/>
      <c r="I42" s="105"/>
      <c r="J42" s="105"/>
      <c r="K42" s="105"/>
      <c r="L42" s="105"/>
      <c r="M42" s="105"/>
      <c r="N42" s="105"/>
      <c r="O42" s="105"/>
      <c r="P42" s="105"/>
      <c r="Q42" s="105"/>
      <c r="R42" s="105"/>
      <c r="S42" s="105"/>
      <c r="T42" s="105"/>
      <c r="U42" s="105"/>
      <c r="V42" s="11"/>
      <c r="W42" s="11"/>
      <c r="X42" s="11"/>
      <c r="Y42" s="11"/>
      <c r="Z42" s="11"/>
      <c r="AA42" s="11"/>
      <c r="AB42" s="105"/>
      <c r="AC42" s="105"/>
      <c r="AD42" s="105"/>
      <c r="AE42" s="105"/>
      <c r="AF42" s="117"/>
      <c r="AG42" s="11"/>
      <c r="AH42" s="3"/>
    </row>
    <row r="43" spans="3:34" ht="15.75" hidden="1" customHeight="1">
      <c r="C43" s="20" t="s">
        <v>7</v>
      </c>
      <c r="D43" s="23"/>
      <c r="E43" s="23"/>
      <c r="F43" s="23"/>
      <c r="G43" s="105"/>
      <c r="H43" s="105"/>
      <c r="I43" s="105"/>
      <c r="J43" s="105"/>
      <c r="K43" s="105"/>
      <c r="L43" s="105"/>
      <c r="M43" s="105"/>
      <c r="N43" s="105"/>
      <c r="O43" s="105"/>
      <c r="P43" s="105"/>
      <c r="Q43" s="105"/>
      <c r="R43" s="105"/>
      <c r="S43" s="105"/>
      <c r="T43" s="105"/>
      <c r="U43" s="105"/>
      <c r="V43" s="11"/>
      <c r="W43" s="11"/>
      <c r="X43" s="11"/>
      <c r="Y43" s="11"/>
      <c r="Z43" s="11"/>
      <c r="AA43" s="11"/>
      <c r="AB43" s="105"/>
      <c r="AC43" s="105"/>
      <c r="AD43" s="105"/>
      <c r="AE43" s="105"/>
      <c r="AF43" s="117"/>
      <c r="AG43" s="11"/>
      <c r="AH43" s="3"/>
    </row>
    <row r="44" spans="3:34" ht="15.75" hidden="1" customHeight="1">
      <c r="C44" s="20" t="s">
        <v>18</v>
      </c>
      <c r="D44" s="23"/>
      <c r="E44" s="23"/>
      <c r="F44" s="23"/>
      <c r="G44" s="105"/>
      <c r="H44" s="105"/>
      <c r="I44" s="105"/>
      <c r="J44" s="105"/>
      <c r="K44" s="105"/>
      <c r="L44" s="105"/>
      <c r="M44" s="105"/>
      <c r="N44" s="105"/>
      <c r="O44" s="105"/>
      <c r="P44" s="105"/>
      <c r="Q44" s="105"/>
      <c r="R44" s="105"/>
      <c r="S44" s="105"/>
      <c r="T44" s="105"/>
      <c r="U44" s="105"/>
      <c r="V44" s="11"/>
      <c r="W44" s="11"/>
      <c r="X44" s="11"/>
      <c r="Y44" s="11"/>
      <c r="Z44" s="11"/>
      <c r="AA44" s="11"/>
      <c r="AB44" s="105"/>
      <c r="AC44" s="105"/>
      <c r="AD44" s="105"/>
      <c r="AE44" s="105"/>
      <c r="AF44" s="117"/>
      <c r="AG44" s="11"/>
      <c r="AH44" s="3"/>
    </row>
    <row r="45" spans="3:34" ht="15.75" hidden="1" customHeight="1">
      <c r="C45" s="20" t="s">
        <v>19</v>
      </c>
      <c r="D45" s="23"/>
      <c r="E45" s="23"/>
      <c r="F45" s="23"/>
      <c r="G45" s="105"/>
      <c r="H45" s="105"/>
      <c r="I45" s="105"/>
      <c r="J45" s="105"/>
      <c r="K45" s="105"/>
      <c r="L45" s="105"/>
      <c r="M45" s="105"/>
      <c r="N45" s="105"/>
      <c r="O45" s="105"/>
      <c r="P45" s="105"/>
      <c r="Q45" s="105"/>
      <c r="R45" s="105"/>
      <c r="S45" s="105"/>
      <c r="T45" s="105"/>
      <c r="U45" s="105"/>
      <c r="V45" s="11"/>
      <c r="W45" s="11"/>
      <c r="X45" s="11"/>
      <c r="Y45" s="11"/>
      <c r="Z45" s="11"/>
      <c r="AA45" s="11"/>
      <c r="AB45" s="105"/>
      <c r="AC45" s="105"/>
      <c r="AD45" s="105"/>
      <c r="AE45" s="105"/>
      <c r="AF45" s="117"/>
      <c r="AG45" s="11"/>
      <c r="AH45" s="3"/>
    </row>
    <row r="46" spans="3:34" ht="15.75" hidden="1" customHeight="1">
      <c r="C46" s="30" t="s">
        <v>23</v>
      </c>
      <c r="D46" s="23"/>
      <c r="E46" s="23"/>
      <c r="F46" s="23"/>
      <c r="G46" s="105"/>
      <c r="H46" s="105"/>
      <c r="I46" s="105"/>
      <c r="J46" s="105"/>
      <c r="K46" s="105"/>
      <c r="L46" s="105"/>
      <c r="M46" s="105"/>
      <c r="N46" s="105"/>
      <c r="O46" s="105"/>
      <c r="P46" s="105"/>
      <c r="Q46" s="105"/>
      <c r="R46" s="105"/>
      <c r="S46" s="105"/>
      <c r="T46" s="105"/>
      <c r="U46" s="105"/>
      <c r="V46" s="11"/>
      <c r="W46" s="11"/>
      <c r="X46" s="11"/>
      <c r="Y46" s="11"/>
      <c r="Z46" s="11"/>
      <c r="AA46" s="11"/>
      <c r="AB46" s="105"/>
      <c r="AC46" s="105"/>
      <c r="AD46" s="105"/>
      <c r="AE46" s="105"/>
      <c r="AF46" s="117"/>
      <c r="AG46" s="11"/>
      <c r="AH46" s="3"/>
    </row>
    <row r="47" spans="3:34" ht="15.75" hidden="1" customHeight="1" thickBot="1">
      <c r="C47" s="12"/>
      <c r="D47" s="17" t="s">
        <v>2</v>
      </c>
      <c r="E47" s="17"/>
      <c r="F47" s="17"/>
      <c r="G47" s="104"/>
      <c r="H47" s="104"/>
      <c r="I47" s="104"/>
      <c r="J47" s="104"/>
      <c r="K47" s="104"/>
      <c r="L47" s="104"/>
      <c r="M47" s="104"/>
      <c r="N47" s="104"/>
      <c r="O47" s="104"/>
      <c r="P47" s="104"/>
      <c r="Q47" s="104"/>
      <c r="R47" s="104"/>
      <c r="S47" s="104"/>
      <c r="T47" s="104"/>
      <c r="U47" s="104"/>
      <c r="V47" s="13"/>
      <c r="W47" s="13"/>
      <c r="X47" s="13"/>
      <c r="Y47" s="13"/>
      <c r="Z47" s="13"/>
      <c r="AA47" s="13"/>
      <c r="AB47" s="104"/>
      <c r="AC47" s="104"/>
      <c r="AD47" s="104"/>
      <c r="AE47" s="104"/>
      <c r="AF47" s="118"/>
      <c r="AG47" s="11"/>
      <c r="AH47" s="3"/>
    </row>
    <row r="48" spans="3:34" ht="19.5" hidden="1" customHeight="1" thickTop="1">
      <c r="C48" s="190" t="s">
        <v>26</v>
      </c>
      <c r="D48" s="191"/>
      <c r="E48" s="35"/>
      <c r="F48" s="35"/>
      <c r="G48" s="101"/>
      <c r="H48" s="101"/>
      <c r="I48" s="101"/>
      <c r="J48" s="101"/>
      <c r="K48" s="101"/>
      <c r="L48" s="102"/>
      <c r="M48" s="102"/>
      <c r="N48" s="102"/>
      <c r="O48" s="102"/>
      <c r="P48" s="102"/>
      <c r="Q48" s="102"/>
      <c r="R48" s="101"/>
      <c r="S48" s="101"/>
      <c r="T48" s="101"/>
      <c r="U48" s="101"/>
      <c r="V48" s="15"/>
      <c r="W48" s="16"/>
      <c r="X48" s="16"/>
      <c r="Y48" s="15"/>
      <c r="Z48" s="15"/>
      <c r="AA48" s="15"/>
      <c r="AB48" s="102"/>
      <c r="AC48" s="101"/>
      <c r="AD48" s="101"/>
      <c r="AE48" s="101"/>
      <c r="AF48" s="114"/>
      <c r="AG48" s="11"/>
      <c r="AH48" s="3"/>
    </row>
    <row r="49" spans="2:34" ht="17.25" hidden="1" customHeight="1">
      <c r="C49" s="209" t="s">
        <v>6</v>
      </c>
      <c r="D49" s="210"/>
      <c r="E49" s="37"/>
      <c r="F49" s="37"/>
      <c r="G49" s="101"/>
      <c r="H49" s="101"/>
      <c r="I49" s="101"/>
      <c r="J49" s="101"/>
      <c r="K49" s="101"/>
      <c r="L49" s="102"/>
      <c r="M49" s="102"/>
      <c r="N49" s="102"/>
      <c r="O49" s="102"/>
      <c r="P49" s="102"/>
      <c r="Q49" s="102"/>
      <c r="R49" s="101"/>
      <c r="S49" s="101"/>
      <c r="T49" s="101"/>
      <c r="U49" s="101"/>
      <c r="V49" s="15"/>
      <c r="W49" s="16"/>
      <c r="X49" s="16"/>
      <c r="Y49" s="15"/>
      <c r="Z49" s="15"/>
      <c r="AA49" s="15"/>
      <c r="AB49" s="102"/>
      <c r="AC49" s="101"/>
      <c r="AD49" s="101"/>
      <c r="AE49" s="101"/>
      <c r="AF49" s="114"/>
      <c r="AG49" s="11"/>
      <c r="AH49" s="3"/>
    </row>
    <row r="50" spans="2:34" ht="15.75" hidden="1" customHeight="1">
      <c r="C50" s="204" t="s">
        <v>16</v>
      </c>
      <c r="D50" s="205"/>
      <c r="E50" s="38"/>
      <c r="F50" s="38"/>
      <c r="G50" s="105"/>
      <c r="H50" s="105"/>
      <c r="I50" s="105"/>
      <c r="J50" s="105"/>
      <c r="K50" s="105"/>
      <c r="L50" s="105"/>
      <c r="M50" s="105"/>
      <c r="N50" s="105"/>
      <c r="O50" s="105"/>
      <c r="P50" s="105"/>
      <c r="Q50" s="105"/>
      <c r="R50" s="105"/>
      <c r="S50" s="105"/>
      <c r="T50" s="105"/>
      <c r="U50" s="105"/>
      <c r="V50" s="11"/>
      <c r="W50" s="11"/>
      <c r="X50" s="11"/>
      <c r="Y50" s="11"/>
      <c r="Z50" s="11"/>
      <c r="AA50" s="11"/>
      <c r="AB50" s="105"/>
      <c r="AC50" s="105"/>
      <c r="AD50" s="105"/>
      <c r="AE50" s="105"/>
      <c r="AF50" s="117"/>
      <c r="AG50" s="11"/>
      <c r="AH50" s="3"/>
    </row>
    <row r="51" spans="2:34" ht="18" hidden="1" customHeight="1">
      <c r="C51" s="21" t="s">
        <v>17</v>
      </c>
      <c r="D51" s="22"/>
      <c r="E51" s="22"/>
      <c r="F51" s="22"/>
      <c r="G51" s="105"/>
      <c r="H51" s="105"/>
      <c r="I51" s="105"/>
      <c r="J51" s="105"/>
      <c r="K51" s="105"/>
      <c r="L51" s="105"/>
      <c r="M51" s="105"/>
      <c r="N51" s="105"/>
      <c r="O51" s="105"/>
      <c r="P51" s="105"/>
      <c r="Q51" s="105"/>
      <c r="R51" s="105"/>
      <c r="S51" s="105"/>
      <c r="T51" s="105"/>
      <c r="U51" s="105"/>
      <c r="V51" s="11"/>
      <c r="W51" s="11"/>
      <c r="X51" s="11"/>
      <c r="Y51" s="11"/>
      <c r="Z51" s="11"/>
      <c r="AA51" s="11"/>
      <c r="AB51" s="105"/>
      <c r="AC51" s="105"/>
      <c r="AD51" s="105"/>
      <c r="AE51" s="105"/>
      <c r="AF51" s="117"/>
      <c r="AG51" s="11"/>
      <c r="AH51" s="3"/>
    </row>
    <row r="52" spans="2:34" ht="17.25" hidden="1" customHeight="1">
      <c r="C52" s="20" t="s">
        <v>7</v>
      </c>
      <c r="D52" s="23"/>
      <c r="E52" s="23"/>
      <c r="F52" s="23"/>
      <c r="G52" s="105"/>
      <c r="H52" s="105"/>
      <c r="I52" s="105"/>
      <c r="J52" s="105"/>
      <c r="K52" s="105"/>
      <c r="L52" s="105"/>
      <c r="M52" s="105"/>
      <c r="N52" s="105"/>
      <c r="O52" s="105"/>
      <c r="P52" s="105"/>
      <c r="Q52" s="105"/>
      <c r="R52" s="105"/>
      <c r="S52" s="105"/>
      <c r="T52" s="105"/>
      <c r="U52" s="105"/>
      <c r="V52" s="11"/>
      <c r="W52" s="11"/>
      <c r="X52" s="11"/>
      <c r="Y52" s="11"/>
      <c r="Z52" s="11"/>
      <c r="AA52" s="11"/>
      <c r="AB52" s="105"/>
      <c r="AC52" s="105"/>
      <c r="AD52" s="105"/>
      <c r="AE52" s="105"/>
      <c r="AF52" s="117"/>
      <c r="AG52" s="11"/>
      <c r="AH52" s="3"/>
    </row>
    <row r="53" spans="2:34" ht="18" hidden="1" customHeight="1">
      <c r="C53" s="20" t="s">
        <v>18</v>
      </c>
      <c r="D53" s="23"/>
      <c r="E53" s="23"/>
      <c r="F53" s="23"/>
      <c r="G53" s="105"/>
      <c r="H53" s="105"/>
      <c r="I53" s="105"/>
      <c r="J53" s="105"/>
      <c r="K53" s="105"/>
      <c r="L53" s="105"/>
      <c r="M53" s="105"/>
      <c r="N53" s="105"/>
      <c r="O53" s="105"/>
      <c r="P53" s="105"/>
      <c r="Q53" s="105"/>
      <c r="R53" s="105"/>
      <c r="S53" s="105"/>
      <c r="T53" s="105"/>
      <c r="U53" s="105"/>
      <c r="V53" s="11"/>
      <c r="W53" s="11"/>
      <c r="X53" s="11"/>
      <c r="Y53" s="11"/>
      <c r="Z53" s="11"/>
      <c r="AA53" s="11"/>
      <c r="AB53" s="105"/>
      <c r="AC53" s="105"/>
      <c r="AD53" s="105"/>
      <c r="AE53" s="105"/>
      <c r="AF53" s="117"/>
      <c r="AG53" s="127"/>
      <c r="AH53" s="3"/>
    </row>
    <row r="54" spans="2:34" ht="18" hidden="1" customHeight="1">
      <c r="C54" s="20" t="s">
        <v>19</v>
      </c>
      <c r="D54" s="23"/>
      <c r="E54" s="23"/>
      <c r="F54" s="23"/>
      <c r="G54" s="105"/>
      <c r="H54" s="105"/>
      <c r="I54" s="105"/>
      <c r="J54" s="105"/>
      <c r="K54" s="105"/>
      <c r="L54" s="105"/>
      <c r="M54" s="105"/>
      <c r="N54" s="105"/>
      <c r="O54" s="105"/>
      <c r="P54" s="105"/>
      <c r="Q54" s="105"/>
      <c r="R54" s="105"/>
      <c r="S54" s="105"/>
      <c r="T54" s="105"/>
      <c r="U54" s="105"/>
      <c r="V54" s="11"/>
      <c r="W54" s="11"/>
      <c r="X54" s="11"/>
      <c r="Y54" s="11"/>
      <c r="Z54" s="11"/>
      <c r="AA54" s="11"/>
      <c r="AB54" s="105"/>
      <c r="AC54" s="105"/>
      <c r="AD54" s="105"/>
      <c r="AE54" s="105"/>
      <c r="AF54" s="117"/>
      <c r="AG54" s="128"/>
      <c r="AH54" s="3"/>
    </row>
    <row r="55" spans="2:34" ht="18" hidden="1" customHeight="1">
      <c r="C55" s="30" t="s">
        <v>23</v>
      </c>
      <c r="D55" s="23"/>
      <c r="E55" s="23"/>
      <c r="F55" s="23"/>
      <c r="G55" s="105"/>
      <c r="H55" s="105"/>
      <c r="I55" s="105"/>
      <c r="J55" s="105"/>
      <c r="K55" s="105"/>
      <c r="L55" s="105"/>
      <c r="M55" s="105"/>
      <c r="N55" s="105"/>
      <c r="O55" s="105"/>
      <c r="P55" s="105"/>
      <c r="Q55" s="105"/>
      <c r="R55" s="105"/>
      <c r="S55" s="105"/>
      <c r="T55" s="105"/>
      <c r="U55" s="105"/>
      <c r="V55" s="11"/>
      <c r="W55" s="11"/>
      <c r="X55" s="11"/>
      <c r="Y55" s="11"/>
      <c r="Z55" s="11"/>
      <c r="AA55" s="11"/>
      <c r="AB55" s="105"/>
      <c r="AC55" s="105"/>
      <c r="AD55" s="105"/>
      <c r="AE55" s="105"/>
      <c r="AF55" s="117"/>
      <c r="AG55" s="128"/>
      <c r="AH55" s="3"/>
    </row>
    <row r="56" spans="2:34" ht="18" customHeight="1" thickTop="1" thickBot="1">
      <c r="C56" s="144"/>
      <c r="D56" s="145"/>
      <c r="E56" s="145"/>
      <c r="F56" s="145"/>
      <c r="G56" s="146"/>
      <c r="H56" s="146"/>
      <c r="I56" s="146"/>
      <c r="J56" s="146"/>
      <c r="K56" s="146"/>
      <c r="L56" s="146"/>
      <c r="M56" s="146"/>
      <c r="N56" s="146"/>
      <c r="O56" s="146"/>
      <c r="P56" s="146"/>
      <c r="Q56" s="146"/>
      <c r="R56" s="146"/>
      <c r="S56" s="146"/>
      <c r="T56" s="146"/>
      <c r="U56" s="146"/>
      <c r="V56" s="147"/>
      <c r="W56" s="147"/>
      <c r="X56" s="147"/>
      <c r="Y56" s="147"/>
      <c r="Z56" s="147"/>
      <c r="AA56" s="147"/>
      <c r="AB56" s="146"/>
      <c r="AC56" s="146"/>
      <c r="AD56" s="146"/>
      <c r="AE56" s="146"/>
      <c r="AF56" s="146"/>
      <c r="AG56" s="148"/>
      <c r="AH56" s="3"/>
    </row>
    <row r="57" spans="2:34" ht="18" hidden="1" customHeight="1" thickBot="1">
      <c r="C57" s="200" t="s">
        <v>11</v>
      </c>
      <c r="D57" s="201"/>
      <c r="E57" s="39"/>
      <c r="F57" s="39"/>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58"/>
      <c r="AG57" s="110"/>
      <c r="AH57" s="3"/>
    </row>
    <row r="58" spans="2:34" ht="15" customHeight="1">
      <c r="B58" s="45"/>
      <c r="C58" s="45"/>
      <c r="D58" s="46" t="s">
        <v>43</v>
      </c>
      <c r="E58" s="46"/>
      <c r="F58" s="46"/>
      <c r="G58" s="54"/>
      <c r="H58" s="54"/>
      <c r="I58" s="54"/>
      <c r="J58" s="54"/>
      <c r="K58" s="54"/>
      <c r="L58" s="47"/>
      <c r="M58" s="47"/>
      <c r="N58" s="47"/>
      <c r="O58" s="47"/>
      <c r="P58" s="47"/>
      <c r="Q58" s="46"/>
      <c r="R58" s="46"/>
      <c r="S58" s="46"/>
      <c r="T58" s="46"/>
      <c r="U58" s="46"/>
      <c r="V58" s="46"/>
      <c r="W58" s="45"/>
      <c r="X58" s="3"/>
      <c r="Y58" s="3"/>
      <c r="Z58" s="3"/>
      <c r="AA58" s="3"/>
      <c r="AB58" s="3"/>
      <c r="AC58" s="3"/>
      <c r="AD58" s="3"/>
      <c r="AE58" s="3"/>
      <c r="AF58" s="3"/>
      <c r="AG58" s="3"/>
    </row>
    <row r="59" spans="2:34" ht="15" customHeight="1">
      <c r="B59" s="45"/>
      <c r="C59" s="45"/>
      <c r="D59" s="46"/>
      <c r="E59" s="46"/>
      <c r="F59" s="46"/>
      <c r="G59" s="54"/>
      <c r="H59" s="224" t="s">
        <v>117</v>
      </c>
      <c r="I59" s="224"/>
      <c r="J59" s="224"/>
      <c r="K59" s="224" t="s">
        <v>124</v>
      </c>
      <c r="L59" s="224"/>
      <c r="M59" s="224"/>
      <c r="N59" s="70"/>
      <c r="O59" s="71"/>
      <c r="P59" s="71" t="s">
        <v>41</v>
      </c>
      <c r="Q59" s="71"/>
      <c r="R59" s="224"/>
      <c r="S59" s="224"/>
      <c r="T59" s="224"/>
      <c r="U59" s="224"/>
      <c r="V59" s="224"/>
      <c r="W59" s="224"/>
      <c r="X59" s="71" t="s">
        <v>117</v>
      </c>
      <c r="Y59" s="71"/>
      <c r="Z59" s="71"/>
      <c r="AA59" s="71"/>
      <c r="AB59" s="133" t="s">
        <v>125</v>
      </c>
      <c r="AC59" s="133"/>
      <c r="AD59" s="203" t="s">
        <v>41</v>
      </c>
      <c r="AE59" s="203"/>
      <c r="AF59" s="3"/>
      <c r="AG59" s="3"/>
    </row>
    <row r="60" spans="2:34" ht="15" customHeight="1">
      <c r="B60" s="45"/>
      <c r="C60" s="45"/>
      <c r="D60" s="72" t="s">
        <v>31</v>
      </c>
      <c r="E60" s="46"/>
      <c r="F60" s="72"/>
      <c r="G60" s="54"/>
      <c r="H60" s="3"/>
      <c r="I60" s="3"/>
      <c r="J60" s="68"/>
      <c r="K60" s="68"/>
      <c r="L60" s="68"/>
      <c r="M60" s="67"/>
      <c r="N60" s="67"/>
      <c r="O60" s="67"/>
      <c r="P60" s="67"/>
      <c r="Q60" s="3"/>
      <c r="R60" s="3"/>
      <c r="S60" s="3"/>
      <c r="T60" s="67"/>
      <c r="U60" s="202" t="s">
        <v>63</v>
      </c>
      <c r="V60" s="202"/>
      <c r="W60" s="202"/>
      <c r="X60" s="225">
        <v>23103011.479999997</v>
      </c>
      <c r="Y60" s="225"/>
      <c r="Z60" s="225"/>
      <c r="AA60" s="171"/>
      <c r="AB60" s="172">
        <f>L70</f>
        <v>4644019.3899999997</v>
      </c>
      <c r="AC60" s="171"/>
      <c r="AD60" s="171"/>
      <c r="AE60" s="158">
        <f>SUM(X60:AB60)</f>
        <v>27747030.869999997</v>
      </c>
      <c r="AF60" s="3"/>
      <c r="AG60" s="3"/>
    </row>
    <row r="61" spans="2:34" ht="15" customHeight="1">
      <c r="B61" s="45"/>
      <c r="C61" s="45"/>
      <c r="D61" s="73" t="s">
        <v>51</v>
      </c>
      <c r="E61" s="46"/>
      <c r="F61" s="72"/>
      <c r="G61" s="54"/>
      <c r="H61" s="120">
        <v>21822448.079999998</v>
      </c>
      <c r="I61" s="120"/>
      <c r="J61" s="119"/>
      <c r="K61" s="119"/>
      <c r="L61" s="168">
        <f>3315000+253224+759672.25</f>
        <v>4327896.25</v>
      </c>
      <c r="M61" s="119"/>
      <c r="N61" s="119"/>
      <c r="O61" s="119"/>
      <c r="P61" s="119">
        <f>SUM(H61+L61)</f>
        <v>26150344.329999998</v>
      </c>
      <c r="Q61" s="3"/>
      <c r="R61" s="3"/>
      <c r="S61" s="3"/>
      <c r="T61" s="67"/>
      <c r="U61" s="75" t="s">
        <v>64</v>
      </c>
      <c r="V61" s="75"/>
      <c r="W61" s="67"/>
      <c r="X61" s="226">
        <v>21575459.989999998</v>
      </c>
      <c r="Y61" s="198"/>
      <c r="Z61" s="198"/>
      <c r="AA61" s="171"/>
      <c r="AB61" s="177">
        <f>SUM(AF29)</f>
        <v>6171570.8799999999</v>
      </c>
      <c r="AC61" s="173"/>
      <c r="AD61" s="198">
        <f>SUM(X61:AC61)</f>
        <v>27747030.869999997</v>
      </c>
      <c r="AE61" s="198"/>
      <c r="AF61" s="155"/>
      <c r="AG61" s="3"/>
      <c r="AH61" s="157"/>
    </row>
    <row r="62" spans="2:34" ht="15" customHeight="1">
      <c r="B62" s="45"/>
      <c r="C62" s="45"/>
      <c r="D62" s="73" t="s">
        <v>121</v>
      </c>
      <c r="E62" s="46"/>
      <c r="F62" s="72"/>
      <c r="G62" s="54"/>
      <c r="H62" s="120"/>
      <c r="I62" s="120"/>
      <c r="J62" s="119"/>
      <c r="K62" s="119"/>
      <c r="L62" s="168"/>
      <c r="M62" s="119"/>
      <c r="N62" s="119"/>
      <c r="O62" s="119"/>
      <c r="P62" s="119"/>
      <c r="Q62" s="3"/>
      <c r="R62" s="3"/>
      <c r="S62" s="3"/>
      <c r="T62" s="67"/>
      <c r="U62" s="75"/>
      <c r="V62" s="75"/>
      <c r="W62" s="67"/>
      <c r="X62" s="182"/>
      <c r="Y62" s="179"/>
      <c r="Z62" s="179"/>
      <c r="AA62" s="171"/>
      <c r="AB62" s="172"/>
      <c r="AC62" s="173"/>
      <c r="AD62" s="179"/>
      <c r="AE62" s="179"/>
      <c r="AF62" s="155"/>
      <c r="AG62" s="3"/>
      <c r="AH62" s="157"/>
    </row>
    <row r="63" spans="2:34" ht="15" customHeight="1" thickBot="1">
      <c r="B63" s="45"/>
      <c r="C63" s="45"/>
      <c r="D63" s="73" t="s">
        <v>52</v>
      </c>
      <c r="E63" s="46"/>
      <c r="F63" s="72"/>
      <c r="G63" s="54"/>
      <c r="H63" s="120"/>
      <c r="I63" s="120"/>
      <c r="J63" s="119"/>
      <c r="K63" s="119"/>
      <c r="L63" s="119"/>
      <c r="M63" s="119"/>
      <c r="N63" s="119"/>
      <c r="O63" s="119"/>
      <c r="P63" s="119"/>
      <c r="Q63" s="3"/>
      <c r="R63" s="3"/>
      <c r="S63" s="3"/>
      <c r="T63" s="67"/>
      <c r="U63" s="202" t="s">
        <v>62</v>
      </c>
      <c r="V63" s="202"/>
      <c r="W63" s="67"/>
      <c r="X63" s="199">
        <f>SUM(X60-X61)</f>
        <v>1527551.4899999984</v>
      </c>
      <c r="Y63" s="199"/>
      <c r="Z63" s="199"/>
      <c r="AA63" s="174"/>
      <c r="AB63" s="131">
        <f>SUM(AB60-AB61)</f>
        <v>-1527551.4900000002</v>
      </c>
      <c r="AC63" s="175"/>
      <c r="AD63" s="199">
        <f>SUM(AE60-AD61)</f>
        <v>0</v>
      </c>
      <c r="AE63" s="199"/>
      <c r="AF63" s="74"/>
      <c r="AG63" s="3"/>
      <c r="AH63" s="157"/>
    </row>
    <row r="64" spans="2:34" ht="15" customHeight="1" thickTop="1">
      <c r="B64" s="45"/>
      <c r="C64" s="45"/>
      <c r="D64" s="73" t="s">
        <v>53</v>
      </c>
      <c r="E64" s="46"/>
      <c r="F64" s="72"/>
      <c r="G64" s="54"/>
      <c r="H64" s="158">
        <v>1280563.3999999999</v>
      </c>
      <c r="I64" s="158"/>
      <c r="J64" s="159"/>
      <c r="K64" s="159"/>
      <c r="L64" s="159">
        <f>AF25</f>
        <v>316123.14</v>
      </c>
      <c r="M64" s="159"/>
      <c r="N64" s="159"/>
      <c r="O64" s="159"/>
      <c r="P64" s="159">
        <f>SUM(H64+L64)</f>
        <v>1596686.54</v>
      </c>
      <c r="Q64" s="3"/>
      <c r="R64" s="3"/>
      <c r="S64" s="3"/>
      <c r="T64" s="67"/>
      <c r="U64" s="68"/>
      <c r="V64" s="68"/>
      <c r="W64" s="67"/>
      <c r="X64" s="67"/>
      <c r="Y64" s="67"/>
      <c r="Z64" s="67"/>
      <c r="AA64" s="3"/>
      <c r="AB64" s="3"/>
      <c r="AC64" s="3"/>
      <c r="AD64" s="3"/>
      <c r="AE64" s="3"/>
      <c r="AF64" s="74"/>
      <c r="AG64" s="3"/>
    </row>
    <row r="65" spans="2:37" ht="15" customHeight="1">
      <c r="B65" s="45"/>
      <c r="C65" s="45"/>
      <c r="D65" s="73" t="s">
        <v>55</v>
      </c>
      <c r="E65" s="46"/>
      <c r="F65" s="72"/>
      <c r="G65" s="54"/>
      <c r="H65" s="158"/>
      <c r="I65" s="158"/>
      <c r="J65" s="159"/>
      <c r="K65" s="159"/>
      <c r="L65" s="159"/>
      <c r="M65" s="159"/>
      <c r="N65" s="159"/>
      <c r="O65" s="159"/>
      <c r="P65" s="159"/>
      <c r="Q65" s="3"/>
      <c r="R65" s="3"/>
      <c r="S65" s="3"/>
      <c r="T65" s="67"/>
      <c r="U65" s="68"/>
      <c r="V65" s="68"/>
      <c r="W65" s="67"/>
      <c r="X65" s="67"/>
      <c r="Y65" s="67"/>
      <c r="Z65" s="67"/>
      <c r="AA65" s="3"/>
      <c r="AB65" s="3"/>
      <c r="AC65" s="3"/>
      <c r="AD65" s="3"/>
      <c r="AE65" s="3"/>
      <c r="AF65" s="74"/>
      <c r="AG65" s="3"/>
    </row>
    <row r="66" spans="2:37" ht="15" customHeight="1">
      <c r="B66" s="45"/>
      <c r="C66" s="45"/>
      <c r="D66" s="73" t="s">
        <v>58</v>
      </c>
      <c r="E66" s="46"/>
      <c r="F66" s="72"/>
      <c r="G66" s="54"/>
      <c r="H66" s="158"/>
      <c r="I66" s="158"/>
      <c r="J66" s="159"/>
      <c r="K66" s="159"/>
      <c r="L66" s="159"/>
      <c r="M66" s="159"/>
      <c r="N66" s="159"/>
      <c r="O66" s="159"/>
      <c r="P66" s="159"/>
      <c r="Q66" s="3"/>
      <c r="R66" s="3"/>
      <c r="S66" s="3"/>
      <c r="T66" s="67"/>
      <c r="U66" s="68"/>
      <c r="V66" s="68"/>
      <c r="W66" s="67"/>
      <c r="X66" s="67"/>
      <c r="Y66" s="67"/>
      <c r="Z66" s="67"/>
      <c r="AA66" s="3"/>
      <c r="AB66" s="3"/>
      <c r="AC66" s="3"/>
      <c r="AD66" s="3"/>
      <c r="AE66" s="156"/>
      <c r="AF66" s="74"/>
      <c r="AG66" s="3"/>
    </row>
    <row r="67" spans="2:37" ht="15" customHeight="1">
      <c r="B67" s="45"/>
      <c r="C67" s="45"/>
      <c r="D67" s="73" t="s">
        <v>27</v>
      </c>
      <c r="E67" s="46"/>
      <c r="F67" s="72"/>
      <c r="G67" s="54"/>
      <c r="H67" s="158"/>
      <c r="I67" s="158"/>
      <c r="J67" s="159"/>
      <c r="K67" s="159"/>
      <c r="L67" s="159"/>
      <c r="M67" s="159"/>
      <c r="N67" s="159"/>
      <c r="O67" s="159"/>
      <c r="P67" s="159"/>
      <c r="Q67" s="3"/>
      <c r="R67" s="3"/>
      <c r="S67" s="3"/>
      <c r="T67" s="67"/>
      <c r="U67" s="68"/>
      <c r="V67" s="68"/>
      <c r="W67" s="67"/>
      <c r="X67" s="67"/>
      <c r="Y67" s="67"/>
      <c r="Z67" s="67"/>
      <c r="AA67" s="3"/>
      <c r="AB67" s="3" t="s">
        <v>122</v>
      </c>
      <c r="AC67" s="3"/>
      <c r="AD67" s="3"/>
      <c r="AE67" s="3"/>
      <c r="AF67" s="3"/>
      <c r="AG67" s="3"/>
    </row>
    <row r="68" spans="2:37" ht="15" customHeight="1">
      <c r="B68" s="45"/>
      <c r="C68" s="45"/>
      <c r="D68" s="73" t="s">
        <v>111</v>
      </c>
      <c r="E68" s="46"/>
      <c r="F68" s="72"/>
      <c r="G68" s="54"/>
      <c r="H68" s="158">
        <v>0</v>
      </c>
      <c r="I68" s="158"/>
      <c r="J68" s="159"/>
      <c r="K68" s="159"/>
      <c r="L68" s="159">
        <v>0</v>
      </c>
      <c r="M68" s="159"/>
      <c r="N68" s="159"/>
      <c r="O68" s="159"/>
      <c r="P68" s="159">
        <f>SUM(H68+L68)</f>
        <v>0</v>
      </c>
      <c r="Q68" s="3"/>
      <c r="R68" s="3"/>
      <c r="S68" s="3"/>
      <c r="T68" s="67"/>
      <c r="U68" s="68"/>
      <c r="V68" s="68"/>
      <c r="W68" s="67"/>
      <c r="X68" s="67"/>
      <c r="Y68" s="67"/>
      <c r="Z68" s="67"/>
      <c r="AA68" s="3"/>
      <c r="AB68" s="3"/>
      <c r="AC68" s="3"/>
      <c r="AD68" s="3"/>
      <c r="AE68" s="3"/>
      <c r="AF68" s="3"/>
      <c r="AG68" s="3"/>
    </row>
    <row r="69" spans="2:37" ht="15" customHeight="1">
      <c r="B69" s="45"/>
      <c r="C69" s="45"/>
      <c r="D69" s="46" t="s">
        <v>60</v>
      </c>
      <c r="E69" s="46"/>
      <c r="F69" s="72"/>
      <c r="G69" s="143"/>
      <c r="H69" s="162"/>
      <c r="I69" s="158"/>
      <c r="J69" s="159"/>
      <c r="K69" s="159"/>
      <c r="L69" s="165"/>
      <c r="M69" s="159"/>
      <c r="N69" s="159"/>
      <c r="O69" s="159"/>
      <c r="P69" s="165"/>
      <c r="Q69" s="3"/>
      <c r="R69" s="3"/>
      <c r="S69" s="3"/>
      <c r="T69" s="67"/>
      <c r="U69" s="68"/>
      <c r="V69" s="66"/>
      <c r="W69" s="67"/>
      <c r="X69" s="67"/>
      <c r="Y69" s="67"/>
      <c r="Z69" s="67"/>
      <c r="AA69" s="3"/>
      <c r="AB69" s="156"/>
      <c r="AC69" s="3"/>
      <c r="AD69" s="3"/>
      <c r="AE69" s="3"/>
      <c r="AF69" s="3"/>
      <c r="AG69" s="3"/>
    </row>
    <row r="70" spans="2:37" ht="15" customHeight="1">
      <c r="B70" s="45"/>
      <c r="C70" s="45"/>
      <c r="D70" s="46" t="s">
        <v>49</v>
      </c>
      <c r="E70" s="46"/>
      <c r="F70" s="72"/>
      <c r="G70" s="54"/>
      <c r="H70" s="166">
        <v>23103011.479999997</v>
      </c>
      <c r="I70" s="166"/>
      <c r="J70" s="166"/>
      <c r="K70" s="166"/>
      <c r="L70" s="166">
        <f>SUM(L61:L69)</f>
        <v>4644019.3899999997</v>
      </c>
      <c r="M70" s="166"/>
      <c r="N70" s="166"/>
      <c r="O70" s="166"/>
      <c r="P70" s="166">
        <f>SUM(P61:P69)</f>
        <v>27747030.869999997</v>
      </c>
      <c r="Q70" s="3"/>
      <c r="R70" s="3"/>
      <c r="S70" s="3"/>
      <c r="T70" s="69"/>
      <c r="U70" s="69"/>
      <c r="V70" s="69"/>
      <c r="W70" s="69"/>
      <c r="X70" s="69"/>
      <c r="Y70" s="69"/>
      <c r="Z70" s="69"/>
      <c r="AA70" s="3"/>
      <c r="AB70" s="3"/>
      <c r="AC70" s="3"/>
      <c r="AD70" s="3"/>
      <c r="AE70" s="3"/>
      <c r="AF70" s="3"/>
      <c r="AG70" s="3"/>
    </row>
    <row r="71" spans="2:37" ht="15" customHeight="1">
      <c r="B71" s="45"/>
      <c r="C71" s="45"/>
      <c r="D71" s="46" t="s">
        <v>115</v>
      </c>
      <c r="E71" s="46"/>
      <c r="F71" s="72"/>
      <c r="G71" s="54"/>
      <c r="H71" s="158">
        <v>0</v>
      </c>
      <c r="I71" s="158"/>
      <c r="J71" s="158"/>
      <c r="K71" s="158"/>
      <c r="L71" s="160">
        <v>0</v>
      </c>
      <c r="M71" s="161"/>
      <c r="N71" s="161"/>
      <c r="O71" s="161"/>
      <c r="P71" s="161">
        <f>SUM(H71+L71)</f>
        <v>0</v>
      </c>
      <c r="Q71" s="3"/>
      <c r="R71" s="3"/>
      <c r="S71" s="3"/>
      <c r="T71" s="64"/>
      <c r="U71" s="69"/>
      <c r="V71" s="65"/>
      <c r="W71" s="64"/>
      <c r="X71" s="64"/>
      <c r="Y71" s="64"/>
      <c r="Z71" s="64"/>
      <c r="AA71" s="3"/>
      <c r="AB71" s="156"/>
      <c r="AC71" s="3"/>
      <c r="AD71" s="3"/>
      <c r="AE71" s="3"/>
      <c r="AF71" s="3"/>
      <c r="AG71" s="3"/>
    </row>
    <row r="72" spans="2:37" ht="15" customHeight="1">
      <c r="B72" s="45"/>
      <c r="C72" s="45"/>
      <c r="D72" s="72" t="s">
        <v>116</v>
      </c>
      <c r="E72" s="72"/>
      <c r="F72" s="72"/>
      <c r="G72" s="54"/>
      <c r="H72" s="162">
        <v>21575459.989999998</v>
      </c>
      <c r="I72" s="158"/>
      <c r="J72" s="158"/>
      <c r="K72" s="158"/>
      <c r="L72" s="163">
        <f>SUM(AF29)</f>
        <v>6171570.8799999999</v>
      </c>
      <c r="M72" s="161"/>
      <c r="N72" s="161"/>
      <c r="O72" s="161"/>
      <c r="P72" s="164">
        <f>SUM(H72:L72)</f>
        <v>27747030.869999997</v>
      </c>
      <c r="Q72" s="3"/>
      <c r="R72" s="3"/>
      <c r="S72" s="3"/>
      <c r="T72" s="64"/>
      <c r="U72" s="69"/>
      <c r="V72" s="65"/>
      <c r="W72" s="64"/>
      <c r="X72" s="64"/>
      <c r="Y72" s="64"/>
      <c r="Z72" s="64"/>
      <c r="AA72" s="3"/>
      <c r="AB72" s="3"/>
      <c r="AC72" s="3"/>
      <c r="AD72" s="3"/>
      <c r="AE72" s="3"/>
      <c r="AF72" s="3"/>
      <c r="AG72" s="3"/>
    </row>
    <row r="73" spans="2:37" ht="15" customHeight="1" thickBot="1">
      <c r="B73" s="45"/>
      <c r="C73" s="45"/>
      <c r="D73" s="46" t="s">
        <v>50</v>
      </c>
      <c r="E73" s="46"/>
      <c r="F73" s="46"/>
      <c r="G73" s="54"/>
      <c r="H73" s="129">
        <v>1527551.4899999984</v>
      </c>
      <c r="I73" s="130"/>
      <c r="J73" s="130"/>
      <c r="K73" s="130"/>
      <c r="L73" s="131">
        <f>SUM(L70-L71-L72)</f>
        <v>-1527551.4900000002</v>
      </c>
      <c r="M73" s="130"/>
      <c r="N73" s="130"/>
      <c r="O73" s="122"/>
      <c r="P73" s="132">
        <f>SUM(P70-P71-P72)</f>
        <v>0</v>
      </c>
      <c r="Q73" s="3"/>
      <c r="R73" s="3"/>
      <c r="S73" s="3"/>
      <c r="T73" s="64"/>
      <c r="U73" s="69"/>
      <c r="V73" s="69"/>
      <c r="W73" s="64"/>
      <c r="X73" s="69"/>
      <c r="Y73" s="64"/>
      <c r="Z73" s="64"/>
      <c r="AA73" s="3"/>
      <c r="AB73" s="170"/>
      <c r="AC73" s="3"/>
      <c r="AD73" s="3"/>
      <c r="AE73" s="3"/>
      <c r="AF73" s="3"/>
      <c r="AG73" s="3"/>
    </row>
    <row r="74" spans="2:37" ht="15" customHeight="1" thickTop="1">
      <c r="B74" s="45"/>
      <c r="C74" s="45"/>
      <c r="D74" s="46"/>
      <c r="E74" s="46"/>
      <c r="F74" s="46"/>
      <c r="G74" s="54"/>
      <c r="H74" s="120"/>
      <c r="I74" s="120"/>
      <c r="J74" s="121"/>
      <c r="K74" s="121"/>
      <c r="L74" s="121"/>
      <c r="M74" s="122"/>
      <c r="N74" s="122"/>
      <c r="O74" s="122"/>
      <c r="P74" s="122"/>
      <c r="Q74" s="46"/>
      <c r="R74" s="3"/>
      <c r="S74" s="3"/>
      <c r="T74" s="3"/>
      <c r="U74" s="46"/>
      <c r="V74" s="46"/>
      <c r="W74" s="46"/>
      <c r="X74" s="46"/>
      <c r="Y74" s="46"/>
      <c r="Z74" s="3"/>
      <c r="AA74" s="3"/>
      <c r="AB74" s="3"/>
      <c r="AC74" s="3"/>
      <c r="AD74" s="3"/>
      <c r="AE74" s="3"/>
      <c r="AF74" s="3"/>
      <c r="AG74" s="3"/>
    </row>
    <row r="75" spans="2:37" ht="15" customHeight="1">
      <c r="B75" s="45"/>
      <c r="C75" s="45"/>
      <c r="D75" s="46" t="s">
        <v>70</v>
      </c>
      <c r="E75" s="46"/>
      <c r="F75" s="46"/>
      <c r="G75" s="54"/>
      <c r="H75" s="120"/>
      <c r="I75" s="120"/>
      <c r="J75" s="121"/>
      <c r="K75" s="121"/>
      <c r="L75" s="121"/>
      <c r="M75" s="122"/>
      <c r="N75" s="122"/>
      <c r="O75" s="122"/>
      <c r="P75" s="122"/>
      <c r="Q75" s="46"/>
      <c r="R75" s="46"/>
      <c r="S75" s="46"/>
      <c r="T75" s="46"/>
      <c r="U75" s="46"/>
      <c r="V75" s="134"/>
      <c r="W75" s="45"/>
      <c r="X75" s="3"/>
      <c r="Y75" s="3"/>
      <c r="Z75" s="3"/>
      <c r="AA75" s="3"/>
      <c r="AB75" s="170"/>
      <c r="AC75" s="3"/>
      <c r="AD75" s="3"/>
      <c r="AE75" s="3"/>
      <c r="AF75" s="3"/>
      <c r="AG75" s="3"/>
    </row>
    <row r="76" spans="2:37" ht="15" customHeight="1">
      <c r="B76" s="45"/>
      <c r="C76" s="45"/>
      <c r="D76" s="93" t="s">
        <v>71</v>
      </c>
      <c r="E76" s="46"/>
      <c r="F76" s="46"/>
      <c r="G76" s="54"/>
      <c r="H76" s="120"/>
      <c r="I76" s="120"/>
      <c r="J76" s="122"/>
      <c r="K76" s="122"/>
      <c r="L76" s="167"/>
      <c r="M76" s="167"/>
      <c r="N76" s="167"/>
      <c r="O76" s="167"/>
      <c r="P76" s="167"/>
      <c r="Q76" s="46"/>
      <c r="R76" s="46"/>
      <c r="S76" s="46"/>
      <c r="T76" s="46"/>
      <c r="U76" s="46"/>
      <c r="V76" s="185" t="s">
        <v>126</v>
      </c>
      <c r="W76" s="139"/>
      <c r="X76" s="3"/>
      <c r="Y76" s="3"/>
      <c r="Z76" s="3"/>
      <c r="AA76" s="3"/>
      <c r="AB76" s="3"/>
      <c r="AC76" s="3"/>
      <c r="AD76" s="3"/>
      <c r="AE76" s="167"/>
      <c r="AF76" s="167"/>
      <c r="AG76" s="167"/>
      <c r="AH76" s="167"/>
      <c r="AI76" s="167"/>
      <c r="AJ76" s="167"/>
      <c r="AK76" s="167"/>
    </row>
    <row r="77" spans="2:37" ht="15" customHeight="1">
      <c r="B77" s="3"/>
      <c r="C77" s="25"/>
      <c r="D77" s="49"/>
      <c r="E77" s="49"/>
      <c r="F77" s="49"/>
      <c r="G77" s="49"/>
      <c r="H77" s="150" t="s">
        <v>8</v>
      </c>
      <c r="I77" s="150"/>
      <c r="J77" s="48"/>
      <c r="K77" s="49"/>
      <c r="L77" s="49"/>
      <c r="M77" s="49"/>
      <c r="N77" s="49"/>
      <c r="O77" s="49"/>
      <c r="P77" s="49"/>
      <c r="Q77" s="49"/>
      <c r="R77" s="49"/>
      <c r="S77" s="49"/>
      <c r="T77" s="49"/>
      <c r="U77" s="49"/>
      <c r="V77" s="183"/>
      <c r="W77" s="140"/>
      <c r="X77" s="4"/>
      <c r="Y77" s="4"/>
      <c r="Z77" s="25"/>
      <c r="AA77" s="25"/>
      <c r="AB77" s="25"/>
      <c r="AC77" s="3"/>
      <c r="AD77" s="3"/>
      <c r="AE77" s="3"/>
      <c r="AF77" s="3"/>
      <c r="AG77" s="3"/>
    </row>
    <row r="78" spans="2:37" ht="6" customHeight="1">
      <c r="B78" s="3"/>
      <c r="C78" s="25"/>
      <c r="D78" s="49"/>
      <c r="E78" s="49"/>
      <c r="F78" s="49"/>
      <c r="G78" s="49"/>
      <c r="H78" s="150"/>
      <c r="I78" s="150"/>
      <c r="J78" s="48"/>
      <c r="K78" s="49"/>
      <c r="L78" s="49"/>
      <c r="M78" s="49"/>
      <c r="N78" s="49"/>
      <c r="O78" s="49"/>
      <c r="P78" s="49"/>
      <c r="Q78" s="49"/>
      <c r="R78" s="49"/>
      <c r="S78" s="49"/>
      <c r="T78" s="49"/>
      <c r="U78" s="49"/>
      <c r="V78" s="152"/>
      <c r="W78" s="62"/>
      <c r="X78" s="4"/>
      <c r="Y78" s="4"/>
      <c r="Z78" s="25"/>
      <c r="AA78" s="25"/>
      <c r="AB78" s="25"/>
      <c r="AC78" s="3"/>
      <c r="AD78" s="3"/>
      <c r="AE78" s="3"/>
      <c r="AF78" s="3"/>
      <c r="AG78" s="3"/>
    </row>
    <row r="79" spans="2:37" ht="6.75" hidden="1" customHeight="1">
      <c r="B79" s="3"/>
      <c r="C79" s="25"/>
      <c r="D79" s="49"/>
      <c r="E79" s="49"/>
      <c r="F79" s="49"/>
      <c r="G79" s="49"/>
      <c r="H79" s="150"/>
      <c r="I79" s="150"/>
      <c r="J79" s="48"/>
      <c r="K79" s="49"/>
      <c r="L79" s="49"/>
      <c r="M79" s="49"/>
      <c r="N79" s="49"/>
      <c r="O79" s="49"/>
      <c r="P79" s="49"/>
      <c r="Q79" s="49"/>
      <c r="R79" s="49"/>
      <c r="S79" s="49"/>
      <c r="T79" s="49"/>
      <c r="U79" s="49"/>
      <c r="V79" s="152"/>
      <c r="W79" s="62"/>
      <c r="X79" s="4"/>
      <c r="Y79" s="4"/>
      <c r="Z79" s="25"/>
      <c r="AA79" s="25"/>
      <c r="AB79" s="25"/>
      <c r="AC79" s="3"/>
      <c r="AD79" s="3"/>
      <c r="AE79" s="3"/>
      <c r="AF79" s="3"/>
      <c r="AG79" s="3"/>
    </row>
    <row r="80" spans="2:37" ht="16.5" customHeight="1">
      <c r="B80" s="3"/>
      <c r="C80" s="25"/>
      <c r="D80" s="49"/>
      <c r="E80" s="49"/>
      <c r="F80" s="49"/>
      <c r="G80" s="49"/>
      <c r="H80" s="150"/>
      <c r="I80" s="150"/>
      <c r="J80" s="48"/>
      <c r="K80" s="49"/>
      <c r="L80" s="49"/>
      <c r="M80" s="49"/>
      <c r="N80" s="49"/>
      <c r="O80" s="49"/>
      <c r="P80" s="49"/>
      <c r="Q80" s="49"/>
      <c r="R80" s="49"/>
      <c r="S80" s="49"/>
      <c r="T80" s="49"/>
      <c r="U80" s="49"/>
      <c r="V80" s="186" t="s">
        <v>127</v>
      </c>
      <c r="W80" s="62"/>
      <c r="X80" s="4"/>
      <c r="Y80" s="4"/>
      <c r="Z80" s="25"/>
      <c r="AA80" s="25"/>
      <c r="AB80" s="25"/>
      <c r="AC80" s="3"/>
      <c r="AD80" s="3"/>
      <c r="AE80" s="3"/>
      <c r="AF80" s="3"/>
      <c r="AG80" s="3"/>
    </row>
    <row r="81" spans="2:33" ht="15" customHeight="1">
      <c r="B81" s="3"/>
      <c r="C81" s="25"/>
      <c r="D81" s="169"/>
      <c r="E81" s="25"/>
      <c r="F81" s="25"/>
      <c r="G81" s="25"/>
      <c r="H81" s="151" t="s">
        <v>118</v>
      </c>
      <c r="I81" s="140"/>
      <c r="J81" s="24"/>
      <c r="K81" s="25"/>
      <c r="L81" s="25"/>
      <c r="M81" s="25"/>
      <c r="N81" s="25"/>
      <c r="O81" s="25"/>
      <c r="P81" s="25"/>
      <c r="Q81" s="25"/>
      <c r="R81" s="25"/>
      <c r="S81" s="25"/>
      <c r="T81" s="25"/>
      <c r="U81" s="25"/>
      <c r="V81" s="152" t="s">
        <v>128</v>
      </c>
      <c r="W81" s="153"/>
      <c r="X81" s="135"/>
      <c r="Y81" s="135"/>
      <c r="Z81" s="135"/>
      <c r="AA81" s="25"/>
      <c r="AB81" s="25"/>
      <c r="AC81" s="3"/>
      <c r="AD81" s="3"/>
      <c r="AE81" s="3"/>
      <c r="AF81" s="3"/>
      <c r="AG81" s="3"/>
    </row>
    <row r="82" spans="2:33" ht="15" customHeight="1">
      <c r="B82" s="3"/>
      <c r="C82" s="25"/>
      <c r="D82" s="29"/>
      <c r="E82" s="25"/>
      <c r="F82" s="25"/>
      <c r="G82" s="25"/>
      <c r="H82" s="180" t="s">
        <v>119</v>
      </c>
      <c r="I82" s="140"/>
      <c r="J82" s="24"/>
      <c r="K82" s="25"/>
      <c r="L82" s="25"/>
      <c r="M82" s="25"/>
      <c r="N82" s="25"/>
      <c r="O82" s="25"/>
      <c r="P82" s="25"/>
      <c r="Q82" s="25"/>
      <c r="R82" s="25"/>
      <c r="S82" s="25"/>
      <c r="T82" s="25"/>
      <c r="U82" s="25"/>
      <c r="V82" s="187" t="s">
        <v>129</v>
      </c>
      <c r="W82" s="154"/>
      <c r="X82" s="4"/>
      <c r="Y82" s="4"/>
      <c r="Z82" s="25"/>
      <c r="AA82" s="25"/>
      <c r="AB82" s="25"/>
      <c r="AC82" s="3"/>
      <c r="AD82" s="3"/>
      <c r="AE82" s="3"/>
      <c r="AF82" s="3"/>
      <c r="AG82" s="3"/>
    </row>
    <row r="83" spans="2:33" ht="18.75" customHeight="1">
      <c r="B83" s="1"/>
      <c r="C83" s="29"/>
      <c r="D83" s="24"/>
      <c r="E83" s="24"/>
      <c r="F83" s="24"/>
      <c r="G83" s="24"/>
      <c r="H83" s="140" t="s">
        <v>130</v>
      </c>
      <c r="I83" s="140"/>
      <c r="J83" s="24"/>
      <c r="K83" s="24"/>
      <c r="L83" s="24"/>
      <c r="M83" s="24"/>
      <c r="N83" s="24"/>
      <c r="O83" s="24"/>
      <c r="P83" s="24"/>
      <c r="Q83" s="24"/>
      <c r="R83" s="24"/>
      <c r="S83" s="24"/>
      <c r="T83" s="24"/>
      <c r="U83" s="24"/>
      <c r="V83" s="227" t="str">
        <f>H83</f>
        <v>Date:   6/26/19</v>
      </c>
      <c r="W83" s="227"/>
      <c r="X83" s="227"/>
      <c r="Y83" s="227"/>
      <c r="Z83" s="25"/>
      <c r="AA83" s="25"/>
      <c r="AB83" s="25"/>
      <c r="AC83" s="3"/>
      <c r="AD83" s="3"/>
      <c r="AE83" s="3"/>
      <c r="AF83" s="3"/>
      <c r="AG83" s="3"/>
    </row>
    <row r="84" spans="2:33" ht="24.75" customHeight="1">
      <c r="B84" s="1"/>
      <c r="C84" s="142"/>
      <c r="D84" s="86"/>
      <c r="E84" s="86"/>
      <c r="F84" s="86"/>
      <c r="G84" s="86"/>
      <c r="H84" s="86"/>
      <c r="I84" s="86"/>
      <c r="J84" s="86"/>
      <c r="K84" s="86"/>
      <c r="L84" s="86"/>
      <c r="M84" s="86"/>
      <c r="N84" s="86"/>
      <c r="O84" s="86"/>
      <c r="P84" s="86"/>
      <c r="Q84" s="86"/>
      <c r="R84" s="86"/>
      <c r="S84" s="86"/>
      <c r="T84" s="86"/>
      <c r="U84" s="86"/>
      <c r="V84" s="86"/>
      <c r="W84" s="86"/>
      <c r="X84" s="1"/>
      <c r="Y84" s="3"/>
      <c r="Z84" s="3"/>
      <c r="AA84" s="3"/>
      <c r="AB84" s="3"/>
      <c r="AC84" s="3"/>
      <c r="AD84" s="3"/>
      <c r="AE84" s="3"/>
      <c r="AF84" s="196" t="s">
        <v>65</v>
      </c>
      <c r="AG84" s="197"/>
    </row>
    <row r="85" spans="2:33" ht="21.75" customHeight="1">
      <c r="C85" s="19"/>
      <c r="D85" s="196" t="s">
        <v>3</v>
      </c>
      <c r="E85" s="196"/>
      <c r="F85" s="196"/>
      <c r="G85" s="196"/>
      <c r="H85" s="196"/>
      <c r="I85" s="196"/>
      <c r="J85" s="196"/>
      <c r="K85" s="196"/>
      <c r="L85" s="196"/>
      <c r="M85" s="196"/>
      <c r="N85" s="196"/>
      <c r="O85" s="196"/>
      <c r="P85" s="196"/>
      <c r="Q85" s="196"/>
      <c r="R85" s="196"/>
      <c r="S85" s="196"/>
      <c r="T85" s="196"/>
      <c r="U85" s="196"/>
      <c r="V85" s="196"/>
      <c r="W85" s="196"/>
      <c r="X85" s="196"/>
      <c r="Y85" s="196"/>
      <c r="Z85" s="196"/>
      <c r="AA85" s="196"/>
      <c r="AB85" s="196"/>
      <c r="AC85" s="196"/>
      <c r="AD85" s="196"/>
      <c r="AE85" s="196"/>
      <c r="AF85" s="196"/>
      <c r="AG85" s="197"/>
    </row>
    <row r="86" spans="2:33" s="14" customFormat="1" ht="21.75" customHeight="1">
      <c r="C86" s="9" t="s">
        <v>45</v>
      </c>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6"/>
    </row>
    <row r="87" spans="2:33" s="14" customFormat="1" ht="18.75" customHeight="1">
      <c r="C87" s="9"/>
      <c r="D87" s="188" t="s">
        <v>72</v>
      </c>
      <c r="E87" s="188"/>
      <c r="F87" s="188"/>
      <c r="G87" s="188"/>
      <c r="H87" s="188"/>
      <c r="I87" s="188"/>
      <c r="J87" s="188"/>
      <c r="K87" s="188"/>
      <c r="L87" s="188"/>
      <c r="M87" s="188"/>
      <c r="N87" s="188"/>
      <c r="O87" s="188"/>
      <c r="P87" s="188"/>
      <c r="Q87" s="188"/>
      <c r="R87" s="188"/>
      <c r="S87" s="188"/>
      <c r="T87" s="188"/>
      <c r="U87" s="188"/>
      <c r="V87" s="188"/>
      <c r="W87" s="188"/>
      <c r="X87" s="188"/>
      <c r="Y87" s="188"/>
      <c r="Z87" s="188"/>
      <c r="AA87" s="188"/>
      <c r="AB87" s="188"/>
      <c r="AC87" s="188"/>
      <c r="AD87" s="188"/>
      <c r="AE87" s="188"/>
      <c r="AF87" s="188"/>
      <c r="AG87" s="189"/>
    </row>
    <row r="88" spans="2:33" s="14" customFormat="1" ht="20.25" customHeight="1">
      <c r="C88" s="9"/>
      <c r="D88" s="219" t="s">
        <v>46</v>
      </c>
      <c r="E88" s="219"/>
      <c r="F88" s="219"/>
      <c r="G88" s="219"/>
      <c r="H88" s="219"/>
      <c r="I88" s="219"/>
      <c r="J88" s="219"/>
      <c r="K88" s="219"/>
      <c r="L88" s="219"/>
      <c r="M88" s="219"/>
      <c r="N88" s="219"/>
      <c r="O88" s="219"/>
      <c r="P88" s="219"/>
      <c r="Q88" s="219"/>
      <c r="R88" s="219"/>
      <c r="S88" s="219"/>
      <c r="T88" s="219"/>
      <c r="U88" s="219"/>
      <c r="V88" s="219"/>
      <c r="W88" s="219"/>
      <c r="X88" s="219"/>
      <c r="Y88" s="219"/>
      <c r="Z88" s="219"/>
      <c r="AA88" s="219"/>
      <c r="AB88" s="219"/>
      <c r="AC88" s="219"/>
      <c r="AD88" s="219"/>
      <c r="AE88" s="219"/>
      <c r="AF88" s="219"/>
      <c r="AG88" s="6"/>
    </row>
    <row r="89" spans="2:33" s="14" customFormat="1" ht="21" customHeight="1">
      <c r="C89" s="9"/>
      <c r="D89" s="219" t="s">
        <v>47</v>
      </c>
      <c r="E89" s="219"/>
      <c r="F89" s="219"/>
      <c r="G89" s="219"/>
      <c r="H89" s="219"/>
      <c r="I89" s="219"/>
      <c r="J89" s="219"/>
      <c r="K89" s="219"/>
      <c r="L89" s="219"/>
      <c r="M89" s="219"/>
      <c r="N89" s="219"/>
      <c r="O89" s="219"/>
      <c r="P89" s="219"/>
      <c r="Q89" s="219"/>
      <c r="R89" s="219"/>
      <c r="S89" s="219"/>
      <c r="T89" s="219"/>
      <c r="U89" s="219"/>
      <c r="V89" s="219"/>
      <c r="W89" s="219"/>
      <c r="X89" s="219"/>
      <c r="Y89" s="219"/>
      <c r="Z89" s="219"/>
      <c r="AA89" s="219"/>
      <c r="AB89" s="219"/>
      <c r="AC89" s="219"/>
      <c r="AD89" s="219"/>
      <c r="AE89" s="219"/>
      <c r="AF89" s="219"/>
      <c r="AG89" s="220"/>
    </row>
    <row r="90" spans="2:33" s="14" customFormat="1" ht="72" customHeight="1">
      <c r="C90" s="9"/>
      <c r="D90" s="221" t="s">
        <v>61</v>
      </c>
      <c r="E90" s="221"/>
      <c r="F90" s="221"/>
      <c r="G90" s="221"/>
      <c r="H90" s="221"/>
      <c r="I90" s="221"/>
      <c r="J90" s="221"/>
      <c r="K90" s="221"/>
      <c r="L90" s="221"/>
      <c r="M90" s="221"/>
      <c r="N90" s="221"/>
      <c r="O90" s="221"/>
      <c r="P90" s="221"/>
      <c r="Q90" s="221"/>
      <c r="R90" s="221"/>
      <c r="S90" s="221"/>
      <c r="T90" s="221"/>
      <c r="U90" s="221"/>
      <c r="V90" s="221"/>
      <c r="W90" s="221"/>
      <c r="X90" s="221"/>
      <c r="Y90" s="221"/>
      <c r="Z90" s="221"/>
      <c r="AA90" s="221"/>
      <c r="AB90" s="221"/>
      <c r="AC90" s="221"/>
      <c r="AD90" s="221"/>
      <c r="AE90" s="221"/>
      <c r="AF90" s="221"/>
      <c r="AG90" s="222"/>
    </row>
    <row r="91" spans="2:33" s="14" customFormat="1" ht="22.5" customHeight="1">
      <c r="C91" s="9"/>
      <c r="D91" s="219" t="s">
        <v>104</v>
      </c>
      <c r="E91" s="219"/>
      <c r="F91" s="219"/>
      <c r="G91" s="219"/>
      <c r="H91" s="219"/>
      <c r="I91" s="219"/>
      <c r="J91" s="219"/>
      <c r="K91" s="219"/>
      <c r="L91" s="219"/>
      <c r="M91" s="219"/>
      <c r="N91" s="219"/>
      <c r="O91" s="219"/>
      <c r="P91" s="219"/>
      <c r="Q91" s="219"/>
      <c r="R91" s="219"/>
      <c r="S91" s="219"/>
      <c r="T91" s="219"/>
      <c r="U91" s="219"/>
      <c r="V91" s="219"/>
      <c r="W91" s="219"/>
      <c r="X91" s="219"/>
      <c r="Y91" s="219"/>
      <c r="Z91" s="219"/>
      <c r="AA91" s="219"/>
      <c r="AB91" s="219"/>
      <c r="AC91" s="219"/>
      <c r="AD91" s="219"/>
      <c r="AE91" s="219"/>
      <c r="AF91" s="219"/>
      <c r="AG91" s="6"/>
    </row>
    <row r="92" spans="2:33" s="14" customFormat="1" ht="19.5" customHeight="1">
      <c r="C92" s="26" t="s">
        <v>20</v>
      </c>
      <c r="D92" s="4" t="s">
        <v>36</v>
      </c>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6"/>
    </row>
    <row r="93" spans="2:33" s="14" customFormat="1" ht="21" customHeight="1">
      <c r="C93" s="80" t="s">
        <v>77</v>
      </c>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6"/>
    </row>
    <row r="94" spans="2:33" s="14" customFormat="1" ht="21.75" customHeight="1">
      <c r="C94" s="9"/>
      <c r="D94" s="28" t="s">
        <v>100</v>
      </c>
      <c r="E94" s="28"/>
      <c r="F94" s="28"/>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6"/>
    </row>
    <row r="95" spans="2:33" s="14" customFormat="1" ht="24.75" customHeight="1">
      <c r="C95" s="9"/>
      <c r="D95" s="28" t="s">
        <v>101</v>
      </c>
      <c r="E95" s="28"/>
      <c r="F95" s="28"/>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6"/>
    </row>
    <row r="96" spans="2:33" s="14" customFormat="1" ht="22.5" customHeight="1">
      <c r="C96" s="9"/>
      <c r="D96" s="28" t="s">
        <v>102</v>
      </c>
      <c r="E96" s="28"/>
      <c r="F96" s="28"/>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6"/>
    </row>
    <row r="97" spans="3:33" s="14" customFormat="1" ht="23.25" customHeight="1">
      <c r="C97" s="9"/>
      <c r="D97" s="28" t="s">
        <v>4</v>
      </c>
      <c r="E97" s="28"/>
      <c r="F97" s="28"/>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6"/>
    </row>
    <row r="98" spans="3:33" s="14" customFormat="1" ht="24.75" customHeight="1">
      <c r="C98" s="9"/>
      <c r="D98" s="28" t="s">
        <v>103</v>
      </c>
      <c r="E98" s="28"/>
      <c r="F98" s="28"/>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6"/>
    </row>
    <row r="99" spans="3:33" s="14" customFormat="1" ht="24.75" customHeight="1">
      <c r="C99" s="9"/>
      <c r="D99" s="28" t="s">
        <v>37</v>
      </c>
      <c r="E99" s="28"/>
      <c r="F99" s="28"/>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6"/>
    </row>
    <row r="100" spans="3:33" s="14" customFormat="1" ht="24.75" customHeight="1">
      <c r="C100" s="80" t="s">
        <v>98</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6"/>
    </row>
    <row r="101" spans="3:33" s="14" customFormat="1" ht="24.75" hidden="1" customHeight="1">
      <c r="C101" s="80" t="s">
        <v>78</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6"/>
    </row>
    <row r="102" spans="3:33" s="14" customFormat="1" ht="20.25" hidden="1" customHeight="1">
      <c r="C102" s="9"/>
      <c r="D102" s="4" t="s">
        <v>76</v>
      </c>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6"/>
    </row>
    <row r="103" spans="3:33" s="14" customFormat="1" ht="23.25" customHeight="1">
      <c r="C103" s="80" t="s">
        <v>79</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6"/>
    </row>
    <row r="104" spans="3:33" s="14" customFormat="1" ht="24" customHeight="1">
      <c r="C104" s="80" t="s">
        <v>80</v>
      </c>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6"/>
    </row>
    <row r="105" spans="3:33" s="33" customFormat="1" ht="21" customHeight="1">
      <c r="C105" s="80" t="s">
        <v>81</v>
      </c>
      <c r="D105" s="79"/>
      <c r="E105" s="79"/>
      <c r="F105" s="79"/>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6"/>
    </row>
    <row r="106" spans="3:33" s="33" customFormat="1" ht="19.5" customHeight="1">
      <c r="C106" s="80" t="s">
        <v>82</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6"/>
    </row>
    <row r="107" spans="3:33" s="33" customFormat="1" ht="19.5" customHeight="1">
      <c r="C107" s="80" t="s">
        <v>44</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6"/>
    </row>
    <row r="108" spans="3:33" s="88" customFormat="1" ht="18.75" customHeight="1">
      <c r="C108" s="83" t="s">
        <v>48</v>
      </c>
      <c r="D108" s="223" t="s">
        <v>96</v>
      </c>
      <c r="E108" s="223"/>
      <c r="F108" s="223"/>
      <c r="G108" s="223"/>
      <c r="H108" s="223"/>
      <c r="I108" s="223"/>
      <c r="J108" s="223"/>
      <c r="K108" s="223"/>
      <c r="L108" s="223"/>
      <c r="M108" s="223"/>
      <c r="N108" s="223"/>
      <c r="O108" s="223"/>
      <c r="P108" s="223"/>
      <c r="Q108" s="223"/>
      <c r="R108" s="223"/>
      <c r="S108" s="223"/>
      <c r="T108" s="223"/>
      <c r="U108" s="223"/>
      <c r="V108" s="223"/>
      <c r="W108" s="223"/>
      <c r="X108" s="223"/>
      <c r="Y108" s="223"/>
      <c r="Z108" s="223"/>
      <c r="AA108" s="223"/>
      <c r="AB108" s="223"/>
      <c r="AC108" s="223"/>
      <c r="AD108" s="223"/>
      <c r="AE108" s="223"/>
      <c r="AF108" s="223"/>
      <c r="AG108" s="6"/>
    </row>
    <row r="109" spans="3:33" s="88" customFormat="1" ht="16.5" customHeight="1">
      <c r="C109" s="82" t="s">
        <v>95</v>
      </c>
      <c r="D109" s="4" t="s">
        <v>99</v>
      </c>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6"/>
    </row>
    <row r="110" spans="3:33" s="33" customFormat="1" ht="19.5" customHeight="1">
      <c r="C110" s="76"/>
      <c r="D110" s="81"/>
      <c r="E110" s="32"/>
      <c r="F110" s="32"/>
      <c r="G110" s="32"/>
      <c r="H110" s="32"/>
      <c r="I110" s="32"/>
      <c r="J110" s="32"/>
      <c r="K110" s="32"/>
      <c r="L110" s="32"/>
      <c r="M110" s="32"/>
      <c r="N110" s="32"/>
      <c r="O110" s="32"/>
      <c r="P110" s="32"/>
      <c r="Q110" s="32"/>
      <c r="R110" s="32"/>
      <c r="S110" s="32"/>
      <c r="T110" s="4"/>
      <c r="U110" s="4"/>
      <c r="V110" s="4"/>
      <c r="W110" s="4"/>
      <c r="X110" s="4"/>
      <c r="Y110" s="4"/>
      <c r="Z110" s="4"/>
      <c r="AA110" s="4"/>
      <c r="AB110" s="4"/>
      <c r="AC110" s="4"/>
      <c r="AD110" s="4"/>
      <c r="AE110" s="4"/>
      <c r="AF110" s="4"/>
      <c r="AG110" s="6"/>
    </row>
    <row r="111" spans="3:33" s="33" customFormat="1" ht="12.75" customHeight="1" thickBot="1">
      <c r="C111" s="34"/>
      <c r="D111" s="217" t="s">
        <v>42</v>
      </c>
      <c r="E111" s="217"/>
      <c r="F111" s="217"/>
      <c r="G111" s="217"/>
      <c r="H111" s="217"/>
      <c r="I111" s="217"/>
      <c r="J111" s="217"/>
      <c r="K111" s="217"/>
      <c r="L111" s="217"/>
      <c r="M111" s="217"/>
      <c r="N111" s="217"/>
      <c r="O111" s="217"/>
      <c r="P111" s="217"/>
      <c r="Q111" s="217"/>
      <c r="R111" s="217"/>
      <c r="S111" s="217"/>
      <c r="T111" s="217"/>
      <c r="U111" s="217"/>
      <c r="V111" s="217"/>
      <c r="W111" s="217"/>
      <c r="X111" s="217"/>
      <c r="Y111" s="217"/>
      <c r="Z111" s="217"/>
      <c r="AA111" s="217"/>
      <c r="AB111" s="217"/>
      <c r="AC111" s="217"/>
      <c r="AD111" s="217"/>
      <c r="AE111" s="217"/>
      <c r="AF111" s="217"/>
      <c r="AG111" s="218"/>
    </row>
    <row r="112" spans="3:33" ht="14.25">
      <c r="D112" s="18" t="s">
        <v>21</v>
      </c>
      <c r="E112" s="18"/>
      <c r="F112" s="18"/>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row>
    <row r="116" spans="10:10">
      <c r="J116" t="s">
        <v>5</v>
      </c>
    </row>
  </sheetData>
  <mergeCells count="62">
    <mergeCell ref="AF3:AG3"/>
    <mergeCell ref="AG12:AG14"/>
    <mergeCell ref="W12:W14"/>
    <mergeCell ref="AB12:AF12"/>
    <mergeCell ref="AC13:AC14"/>
    <mergeCell ref="K3:AA3"/>
    <mergeCell ref="G12:K12"/>
    <mergeCell ref="K4:AA4"/>
    <mergeCell ref="K5:AA5"/>
    <mergeCell ref="L12:V12"/>
    <mergeCell ref="AD13:AD14"/>
    <mergeCell ref="AE13:AE14"/>
    <mergeCell ref="K13:K14"/>
    <mergeCell ref="AB13:AB14"/>
    <mergeCell ref="AA13:AA14"/>
    <mergeCell ref="V13:V14"/>
    <mergeCell ref="R59:T59"/>
    <mergeCell ref="U59:W59"/>
    <mergeCell ref="X60:Z60"/>
    <mergeCell ref="AF84:AG84"/>
    <mergeCell ref="H59:J59"/>
    <mergeCell ref="K59:M59"/>
    <mergeCell ref="X61:Z61"/>
    <mergeCell ref="X63:Z63"/>
    <mergeCell ref="V83:Y83"/>
    <mergeCell ref="D111:AG111"/>
    <mergeCell ref="D89:AG89"/>
    <mergeCell ref="D90:AG90"/>
    <mergeCell ref="D91:AF91"/>
    <mergeCell ref="D88:AF88"/>
    <mergeCell ref="D108:AF108"/>
    <mergeCell ref="X12:AA12"/>
    <mergeCell ref="C16:D16"/>
    <mergeCell ref="C31:D31"/>
    <mergeCell ref="C32:D32"/>
    <mergeCell ref="C49:D49"/>
    <mergeCell ref="C41:D41"/>
    <mergeCell ref="X13:X14"/>
    <mergeCell ref="G13:G14"/>
    <mergeCell ref="C15:F15"/>
    <mergeCell ref="C39:D39"/>
    <mergeCell ref="C12:F14"/>
    <mergeCell ref="L13:P13"/>
    <mergeCell ref="H13:H14"/>
    <mergeCell ref="I13:I14"/>
    <mergeCell ref="C40:D40"/>
    <mergeCell ref="D87:AG87"/>
    <mergeCell ref="C48:D48"/>
    <mergeCell ref="Z13:Z14"/>
    <mergeCell ref="Y13:Y14"/>
    <mergeCell ref="C30:D30"/>
    <mergeCell ref="J13:J14"/>
    <mergeCell ref="Q13:U13"/>
    <mergeCell ref="AF13:AF14"/>
    <mergeCell ref="D85:AG85"/>
    <mergeCell ref="AD61:AE61"/>
    <mergeCell ref="AD63:AE63"/>
    <mergeCell ref="C57:D57"/>
    <mergeCell ref="U63:V63"/>
    <mergeCell ref="AD59:AE59"/>
    <mergeCell ref="U60:W60"/>
    <mergeCell ref="C50:D50"/>
  </mergeCells>
  <phoneticPr fontId="15" type="noConversion"/>
  <pageMargins left="0.19685039370078741" right="0.19685039370078741" top="0.19685039370078741" bottom="0.19685039370078741" header="0" footer="0"/>
  <pageSetup paperSize="5" scale="60" orientation="landscape" horizontalDpi="300" verticalDpi="300" r:id="rId1"/>
  <headerFooter alignWithMargins="0"/>
  <rowBreaks count="1" manualBreakCount="1">
    <brk id="83" min="2"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D with instruction</vt:lpstr>
      <vt:lpstr>'Annex D with instruction'!Print_Area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emramirez</dc:creator>
  <cp:lastModifiedBy>User</cp:lastModifiedBy>
  <cp:lastPrinted>2019-06-26T06:45:16Z</cp:lastPrinted>
  <dcterms:created xsi:type="dcterms:W3CDTF">2011-05-06T08:22:34Z</dcterms:created>
  <dcterms:modified xsi:type="dcterms:W3CDTF">2019-06-26T06:54:35Z</dcterms:modified>
</cp:coreProperties>
</file>